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kkdfs01\公社文書\100_企画管理部\030_助成課\010 助成事業\010 事業管理\460 製品開発着手\080_令和3年度\001_交付要綱、募集要、様式等\050_様式集、様式集記入例\01_記入例\"/>
    </mc:Choice>
  </mc:AlternateContent>
  <bookViews>
    <workbookView xWindow="-20" yWindow="3320" windowWidth="19440" windowHeight="3330" tabRatio="771" activeTab="1"/>
  </bookViews>
  <sheets>
    <sheet name="別紙1" sheetId="7" r:id="rId1"/>
    <sheet name="別紙2" sheetId="8" r:id="rId2"/>
  </sheets>
  <definedNames>
    <definedName name="_xlnm.Print_Area" localSheetId="0">別紙1!$A$1:$F$13</definedName>
    <definedName name="_xlnm.Print_Area" localSheetId="1">別紙2!$A$1:$N$58</definedName>
  </definedNames>
  <calcPr calcId="162913"/>
</workbook>
</file>

<file path=xl/calcChain.xml><?xml version="1.0" encoding="utf-8"?>
<calcChain xmlns="http://schemas.openxmlformats.org/spreadsheetml/2006/main">
  <c r="E20" i="8" l="1"/>
  <c r="F20" i="8"/>
  <c r="D20" i="8"/>
  <c r="E18" i="8"/>
  <c r="F18" i="8"/>
  <c r="E16" i="8"/>
  <c r="F16" i="8"/>
  <c r="E14" i="8"/>
  <c r="F14" i="8"/>
  <c r="E12" i="8"/>
  <c r="F12" i="8" s="1"/>
  <c r="E10" i="8"/>
  <c r="F10" i="8"/>
  <c r="D10" i="8" s="1"/>
  <c r="E8" i="8"/>
  <c r="D8" i="8" s="1"/>
  <c r="E45" i="8"/>
  <c r="F45" i="8"/>
  <c r="E49" i="8"/>
  <c r="F49" i="8"/>
  <c r="D49" i="8"/>
  <c r="E47" i="8"/>
  <c r="F47" i="8"/>
  <c r="D47" i="8"/>
  <c r="E43" i="8"/>
  <c r="F43" i="8"/>
  <c r="D43" i="8"/>
  <c r="E41" i="8"/>
  <c r="F41" i="8"/>
  <c r="D41" i="8"/>
  <c r="E39" i="8"/>
  <c r="F39" i="8"/>
  <c r="D39" i="8"/>
  <c r="E37" i="8"/>
  <c r="E51" i="8" s="1"/>
  <c r="D9" i="7" s="1"/>
  <c r="F37" i="8"/>
  <c r="F51" i="8"/>
  <c r="E9" i="7"/>
  <c r="D16" i="8"/>
  <c r="D14" i="8"/>
  <c r="D18" i="8"/>
  <c r="D45" i="8"/>
  <c r="D37" i="8"/>
  <c r="D51" i="8"/>
  <c r="C9" i="7" s="1"/>
  <c r="F8" i="8"/>
  <c r="D22" i="8" l="1"/>
  <c r="C8" i="7" s="1"/>
  <c r="C11" i="7" s="1"/>
  <c r="F22" i="8"/>
  <c r="E8" i="7" s="1"/>
  <c r="E22" i="8"/>
  <c r="D8" i="7" s="1"/>
  <c r="D11" i="7" s="1"/>
  <c r="D12" i="8"/>
  <c r="E11" i="7" l="1"/>
</calcChain>
</file>

<file path=xl/sharedStrings.xml><?xml version="1.0" encoding="utf-8"?>
<sst xmlns="http://schemas.openxmlformats.org/spreadsheetml/2006/main" count="134" uniqueCount="65">
  <si>
    <t>数量</t>
    <rPh sb="0" eb="2">
      <t>スウリョウ</t>
    </rPh>
    <phoneticPr fontId="1"/>
  </si>
  <si>
    <t>単価</t>
    <rPh sb="0" eb="2">
      <t>タンカ</t>
    </rPh>
    <phoneticPr fontId="1"/>
  </si>
  <si>
    <t>助成対象経費</t>
    <rPh sb="0" eb="2">
      <t>ジョセイ</t>
    </rPh>
    <rPh sb="2" eb="4">
      <t>タイショウ</t>
    </rPh>
    <rPh sb="4" eb="6">
      <t>ケイヒ</t>
    </rPh>
    <phoneticPr fontId="1"/>
  </si>
  <si>
    <t>年月日</t>
    <rPh sb="0" eb="3">
      <t>ネンガッピ</t>
    </rPh>
    <phoneticPr fontId="1"/>
  </si>
  <si>
    <t>支払方法</t>
    <rPh sb="0" eb="2">
      <t>シハライ</t>
    </rPh>
    <rPh sb="2" eb="4">
      <t>ホウホウ</t>
    </rPh>
    <phoneticPr fontId="1"/>
  </si>
  <si>
    <t>見　積</t>
    <rPh sb="0" eb="1">
      <t>ミ</t>
    </rPh>
    <rPh sb="2" eb="3">
      <t>セキ</t>
    </rPh>
    <phoneticPr fontId="1"/>
  </si>
  <si>
    <t>契　約</t>
    <rPh sb="0" eb="1">
      <t>チギリ</t>
    </rPh>
    <rPh sb="2" eb="3">
      <t>ヤク</t>
    </rPh>
    <phoneticPr fontId="1"/>
  </si>
  <si>
    <t>請　求</t>
    <rPh sb="0" eb="1">
      <t>ショウ</t>
    </rPh>
    <rPh sb="2" eb="3">
      <t>モトム</t>
    </rPh>
    <phoneticPr fontId="1"/>
  </si>
  <si>
    <t>支　払</t>
    <rPh sb="0" eb="1">
      <t>ササ</t>
    </rPh>
    <rPh sb="2" eb="3">
      <t>フツ</t>
    </rPh>
    <phoneticPr fontId="1"/>
  </si>
  <si>
    <t>領　収</t>
    <rPh sb="0" eb="1">
      <t>リョウ</t>
    </rPh>
    <rPh sb="2" eb="3">
      <t>オサム</t>
    </rPh>
    <phoneticPr fontId="1"/>
  </si>
  <si>
    <t>振・小・現・手</t>
    <rPh sb="0" eb="1">
      <t>フ</t>
    </rPh>
    <rPh sb="2" eb="3">
      <t>コ</t>
    </rPh>
    <rPh sb="4" eb="5">
      <t>ゲン</t>
    </rPh>
    <rPh sb="6" eb="7">
      <t>テ</t>
    </rPh>
    <phoneticPr fontId="1"/>
  </si>
  <si>
    <t>公社記入欄</t>
    <rPh sb="0" eb="2">
      <t>コウシャ</t>
    </rPh>
    <rPh sb="2" eb="4">
      <t>キニュウ</t>
    </rPh>
    <rPh sb="4" eb="5">
      <t>ラン</t>
    </rPh>
    <phoneticPr fontId="1"/>
  </si>
  <si>
    <t>支払先企業名</t>
    <rPh sb="0" eb="2">
      <t>シハライ</t>
    </rPh>
    <rPh sb="2" eb="3">
      <t>サキ</t>
    </rPh>
    <rPh sb="3" eb="5">
      <t>キギョウ</t>
    </rPh>
    <rPh sb="5" eb="6">
      <t>メイ</t>
    </rPh>
    <phoneticPr fontId="1"/>
  </si>
  <si>
    <t>（単位：円）</t>
    <rPh sb="1" eb="3">
      <t>タンイ</t>
    </rPh>
    <rPh sb="4" eb="5">
      <t>エン</t>
    </rPh>
    <phoneticPr fontId="1"/>
  </si>
  <si>
    <t>委託・外注費</t>
    <rPh sb="0" eb="2">
      <t>イタク</t>
    </rPh>
    <rPh sb="3" eb="6">
      <t>ガイチュウヒ</t>
    </rPh>
    <phoneticPr fontId="1"/>
  </si>
  <si>
    <t>№</t>
    <phoneticPr fontId="1"/>
  </si>
  <si>
    <t>消費税等
対象外経費</t>
    <rPh sb="0" eb="3">
      <t>ショウヒゼイ</t>
    </rPh>
    <rPh sb="3" eb="4">
      <t>トウ</t>
    </rPh>
    <rPh sb="5" eb="7">
      <t>タイショウ</t>
    </rPh>
    <rPh sb="7" eb="8">
      <t>ガイ</t>
    </rPh>
    <rPh sb="8" eb="10">
      <t>ケイヒ</t>
    </rPh>
    <phoneticPr fontId="1"/>
  </si>
  <si>
    <t>助成事業に
要する経費</t>
    <rPh sb="0" eb="2">
      <t>ジョセイ</t>
    </rPh>
    <rPh sb="2" eb="4">
      <t>ジギョウ</t>
    </rPh>
    <rPh sb="6" eb="7">
      <t>ヨウ</t>
    </rPh>
    <rPh sb="9" eb="11">
      <t>ケイヒ</t>
    </rPh>
    <phoneticPr fontId="1"/>
  </si>
  <si>
    <t>支出
番号</t>
    <rPh sb="0" eb="2">
      <t>シシュツ</t>
    </rPh>
    <rPh sb="3" eb="5">
      <t>バンゴウ</t>
    </rPh>
    <phoneticPr fontId="1"/>
  </si>
  <si>
    <t>【備考】</t>
    <rPh sb="1" eb="3">
      <t>ビコウ</t>
    </rPh>
    <phoneticPr fontId="1"/>
  </si>
  <si>
    <t>納　品</t>
    <rPh sb="0" eb="1">
      <t>オサム</t>
    </rPh>
    <rPh sb="2" eb="3">
      <t>ヒン</t>
    </rPh>
    <phoneticPr fontId="1"/>
  </si>
  <si>
    <t>合　　　計</t>
    <rPh sb="0" eb="1">
      <t>ゴウ</t>
    </rPh>
    <rPh sb="4" eb="5">
      <t>ケイ</t>
    </rPh>
    <phoneticPr fontId="1"/>
  </si>
  <si>
    <t>原材料・副資材費</t>
    <rPh sb="0" eb="3">
      <t>ゲンザイリョウ</t>
    </rPh>
    <rPh sb="4" eb="7">
      <t>フクシザイ</t>
    </rPh>
    <rPh sb="7" eb="8">
      <t>ヒ</t>
    </rPh>
    <phoneticPr fontId="1"/>
  </si>
  <si>
    <t>経費区分</t>
    <rPh sb="0" eb="2">
      <t>ケイヒ</t>
    </rPh>
    <rPh sb="2" eb="4">
      <t>クブン</t>
    </rPh>
    <phoneticPr fontId="1"/>
  </si>
  <si>
    <t>品　　名</t>
    <rPh sb="0" eb="1">
      <t>ヒン</t>
    </rPh>
    <rPh sb="3" eb="4">
      <t>メイ</t>
    </rPh>
    <phoneticPr fontId="1"/>
  </si>
  <si>
    <t>仕　　様</t>
    <rPh sb="0" eb="1">
      <t>シ</t>
    </rPh>
    <rPh sb="3" eb="4">
      <t>サマ</t>
    </rPh>
    <phoneticPr fontId="1"/>
  </si>
  <si>
    <t>その他助成対象外経費</t>
    <rPh sb="2" eb="3">
      <t>タ</t>
    </rPh>
    <rPh sb="3" eb="5">
      <t>ジョセイ</t>
    </rPh>
    <rPh sb="5" eb="7">
      <t>タイショウ</t>
    </rPh>
    <rPh sb="7" eb="8">
      <t>ガイ</t>
    </rPh>
    <rPh sb="8" eb="10">
      <t>ケイヒ</t>
    </rPh>
    <phoneticPr fontId="1"/>
  </si>
  <si>
    <t>件　　　名</t>
    <rPh sb="0" eb="1">
      <t>ケン</t>
    </rPh>
    <rPh sb="4" eb="5">
      <t>メイ</t>
    </rPh>
    <phoneticPr fontId="1"/>
  </si>
  <si>
    <t>仕様、内容</t>
    <rPh sb="0" eb="2">
      <t>シヨウ</t>
    </rPh>
    <rPh sb="3" eb="5">
      <t>ナイヨウ</t>
    </rPh>
    <phoneticPr fontId="1"/>
  </si>
  <si>
    <t>納　品</t>
    <rPh sb="0" eb="1">
      <t>オサム</t>
    </rPh>
    <rPh sb="2" eb="3">
      <t>シナ</t>
    </rPh>
    <phoneticPr fontId="1"/>
  </si>
  <si>
    <t>経費区分別支払明細表</t>
    <phoneticPr fontId="1"/>
  </si>
  <si>
    <t>支払総括表</t>
    <rPh sb="0" eb="1">
      <t>ササ</t>
    </rPh>
    <rPh sb="1" eb="2">
      <t>フツ</t>
    </rPh>
    <rPh sb="2" eb="3">
      <t>フサ</t>
    </rPh>
    <rPh sb="3" eb="4">
      <t>クク</t>
    </rPh>
    <rPh sb="4" eb="5">
      <t>ヒョウ</t>
    </rPh>
    <phoneticPr fontId="1"/>
  </si>
  <si>
    <r>
      <rPr>
        <b/>
        <sz val="14"/>
        <color indexed="8"/>
        <rFont val="ＭＳ Ｐゴシック"/>
        <family val="3"/>
        <charset val="128"/>
      </rPr>
      <t>経費区分：</t>
    </r>
    <r>
      <rPr>
        <b/>
        <u/>
        <sz val="14"/>
        <color indexed="8"/>
        <rFont val="ＭＳ Ｐゴシック"/>
        <family val="3"/>
        <charset val="128"/>
      </rPr>
      <t>原材料・副資材費</t>
    </r>
    <rPh sb="5" eb="8">
      <t>ゲンザイリョウ</t>
    </rPh>
    <rPh sb="9" eb="12">
      <t>フクシザイ</t>
    </rPh>
    <rPh sb="12" eb="13">
      <t>ヒ</t>
    </rPh>
    <phoneticPr fontId="1"/>
  </si>
  <si>
    <t>※３　支払方法欄は、振：振込、小：小切手、現：現金、手：手形です。それぞれ該当するものに○をつけてください。</t>
    <rPh sb="3" eb="5">
      <t>シハライ</t>
    </rPh>
    <rPh sb="5" eb="7">
      <t>ホウホウ</t>
    </rPh>
    <rPh sb="7" eb="8">
      <t>ラン</t>
    </rPh>
    <rPh sb="10" eb="11">
      <t>シン</t>
    </rPh>
    <rPh sb="12" eb="14">
      <t>フリコミ</t>
    </rPh>
    <rPh sb="15" eb="16">
      <t>ショウ</t>
    </rPh>
    <rPh sb="17" eb="20">
      <t>コギッテ</t>
    </rPh>
    <rPh sb="21" eb="22">
      <t>ゲン</t>
    </rPh>
    <rPh sb="23" eb="25">
      <t>ゲンキン</t>
    </rPh>
    <rPh sb="26" eb="27">
      <t>テ</t>
    </rPh>
    <rPh sb="28" eb="30">
      <t>テガタ</t>
    </rPh>
    <rPh sb="37" eb="39">
      <t>ガイトウ</t>
    </rPh>
    <phoneticPr fontId="1"/>
  </si>
  <si>
    <r>
      <t>※４　</t>
    </r>
    <r>
      <rPr>
        <u/>
        <sz val="14"/>
        <color indexed="8"/>
        <rFont val="ＭＳ Ｐゴシック"/>
        <family val="3"/>
        <charset val="128"/>
      </rPr>
      <t>支出番号は申請書（又は変更承認申請書）に記入した経費番号と統一してください。経費番号一つにつき複数契約がある場合は枝番を振ってください（「原-1-1」、「原-1-2」…）。</t>
    </r>
    <rPh sb="12" eb="13">
      <t>マタ</t>
    </rPh>
    <rPh sb="14" eb="16">
      <t>ヘンコウ</t>
    </rPh>
    <rPh sb="16" eb="18">
      <t>ショウニン</t>
    </rPh>
    <rPh sb="18" eb="21">
      <t>シンセイショ</t>
    </rPh>
    <rPh sb="23" eb="25">
      <t>キニュウ</t>
    </rPh>
    <phoneticPr fontId="1"/>
  </si>
  <si>
    <r>
      <t>※５　</t>
    </r>
    <r>
      <rPr>
        <u/>
        <sz val="14"/>
        <color indexed="8"/>
        <rFont val="ＭＳ Ｐゴシック"/>
        <family val="3"/>
        <charset val="128"/>
      </rPr>
      <t>使用しなかった経費がある場合でも、支出番号を繰り上げずに、申請書（又は変更承認申請書）に記入した経費番号と合わせてください。</t>
    </r>
    <r>
      <rPr>
        <sz val="14"/>
        <color indexed="8"/>
        <rFont val="ＭＳ Ｐゴシック"/>
        <family val="3"/>
        <charset val="128"/>
      </rPr>
      <t>「原-2」を購入しなかった場合、「原-1」の次は</t>
    </r>
    <rPh sb="36" eb="37">
      <t>マタ</t>
    </rPh>
    <rPh sb="38" eb="40">
      <t>ヘンコウ</t>
    </rPh>
    <rPh sb="40" eb="42">
      <t>ショウニン</t>
    </rPh>
    <rPh sb="42" eb="44">
      <t>シンセイ</t>
    </rPh>
    <rPh sb="44" eb="45">
      <t>ショ</t>
    </rPh>
    <rPh sb="47" eb="49">
      <t>キニュウ</t>
    </rPh>
    <phoneticPr fontId="1"/>
  </si>
  <si>
    <t>　　　　「原-3」となります。</t>
    <phoneticPr fontId="1"/>
  </si>
  <si>
    <r>
      <rPr>
        <b/>
        <sz val="14"/>
        <color indexed="8"/>
        <rFont val="ＭＳ Ｐゴシック"/>
        <family val="3"/>
        <charset val="128"/>
      </rPr>
      <t>経費区分：</t>
    </r>
    <r>
      <rPr>
        <b/>
        <u/>
        <sz val="14"/>
        <color indexed="8"/>
        <rFont val="ＭＳ Ｐゴシック"/>
        <family val="3"/>
        <charset val="128"/>
      </rPr>
      <t>委託・外注費</t>
    </r>
    <rPh sb="5" eb="7">
      <t>イタク</t>
    </rPh>
    <phoneticPr fontId="1"/>
  </si>
  <si>
    <t>様式第７－２号（別紙１）</t>
    <phoneticPr fontId="1"/>
  </si>
  <si>
    <t>様式第７－２号（別紙２－１）</t>
    <phoneticPr fontId="1"/>
  </si>
  <si>
    <t>様式第７－２号（別紙２－２）</t>
    <phoneticPr fontId="1"/>
  </si>
  <si>
    <t>原-</t>
    <rPh sb="0" eb="1">
      <t>ハラ</t>
    </rPh>
    <phoneticPr fontId="1"/>
  </si>
  <si>
    <t>委-</t>
    <rPh sb="0" eb="1">
      <t>イ</t>
    </rPh>
    <phoneticPr fontId="1"/>
  </si>
  <si>
    <t>(A)</t>
    <phoneticPr fontId="1"/>
  </si>
  <si>
    <t>(B)</t>
    <phoneticPr fontId="1"/>
  </si>
  <si>
    <t>(A+B)</t>
    <phoneticPr fontId="1"/>
  </si>
  <si>
    <t>※１　消費税等対象外経費(B)欄は、消費税や手数料、諸経費などの間接経費、助成事業の対象ではない経費を記入してください。</t>
    <rPh sb="3" eb="6">
      <t>ショウヒゼイ</t>
    </rPh>
    <rPh sb="6" eb="7">
      <t>トウ</t>
    </rPh>
    <rPh sb="7" eb="10">
      <t>タイショウガイ</t>
    </rPh>
    <rPh sb="10" eb="12">
      <t>ケイヒ</t>
    </rPh>
    <rPh sb="15" eb="16">
      <t>ラン</t>
    </rPh>
    <rPh sb="18" eb="21">
      <t>ショウヒゼイ</t>
    </rPh>
    <rPh sb="22" eb="25">
      <t>テスウリョウ</t>
    </rPh>
    <rPh sb="26" eb="29">
      <t>ショケイヒ</t>
    </rPh>
    <rPh sb="32" eb="34">
      <t>カンセツ</t>
    </rPh>
    <rPh sb="34" eb="36">
      <t>ケイヒ</t>
    </rPh>
    <rPh sb="37" eb="39">
      <t>ジョセイ</t>
    </rPh>
    <rPh sb="39" eb="41">
      <t>ジギョウ</t>
    </rPh>
    <rPh sb="42" eb="44">
      <t>タイショウ</t>
    </rPh>
    <rPh sb="48" eb="50">
      <t>ケイヒ</t>
    </rPh>
    <rPh sb="51" eb="53">
      <t>キニュウ</t>
    </rPh>
    <phoneticPr fontId="1"/>
  </si>
  <si>
    <t>助成事業に
要する経費
(A+B)</t>
    <rPh sb="0" eb="2">
      <t>ジョセイ</t>
    </rPh>
    <rPh sb="2" eb="4">
      <t>ジギョウ</t>
    </rPh>
    <rPh sb="6" eb="7">
      <t>ヨウ</t>
    </rPh>
    <rPh sb="9" eb="11">
      <t>ケイヒ</t>
    </rPh>
    <phoneticPr fontId="1"/>
  </si>
  <si>
    <t>助成対象経費
(A)</t>
    <rPh sb="0" eb="2">
      <t>ジョセイ</t>
    </rPh>
    <rPh sb="2" eb="4">
      <t>タイショウ</t>
    </rPh>
    <rPh sb="4" eb="6">
      <t>ケイヒ</t>
    </rPh>
    <phoneticPr fontId="1"/>
  </si>
  <si>
    <t>消費税等
対象外経費
(B)</t>
    <rPh sb="0" eb="3">
      <t>ショウヒゼイ</t>
    </rPh>
    <rPh sb="3" eb="4">
      <t>トウ</t>
    </rPh>
    <rPh sb="5" eb="7">
      <t>タイショウ</t>
    </rPh>
    <rPh sb="7" eb="8">
      <t>ガイ</t>
    </rPh>
    <rPh sb="8" eb="10">
      <t>ケイヒ</t>
    </rPh>
    <phoneticPr fontId="1"/>
  </si>
  <si>
    <r>
      <t>（企業名：</t>
    </r>
    <r>
      <rPr>
        <b/>
        <sz val="14"/>
        <color indexed="30"/>
        <rFont val="ＭＳ Ｐゴシック"/>
        <family val="3"/>
        <charset val="128"/>
      </rPr>
      <t>株式会社○○</t>
    </r>
    <r>
      <rPr>
        <b/>
        <sz val="14"/>
        <color indexed="8"/>
        <rFont val="ＭＳ Ｐゴシック"/>
        <family val="3"/>
        <charset val="128"/>
      </rPr>
      <t>　　　　　　　　　　　）</t>
    </r>
    <rPh sb="5" eb="9">
      <t>カブシキガイシャ</t>
    </rPh>
    <phoneticPr fontId="1"/>
  </si>
  <si>
    <t>α材</t>
    <phoneticPr fontId="1"/>
  </si>
  <si>
    <t>○○</t>
    <phoneticPr fontId="1"/>
  </si>
  <si>
    <t>β材</t>
    <phoneticPr fontId="1"/>
  </si>
  <si>
    <t>γ材</t>
    <phoneticPr fontId="1"/>
  </si>
  <si>
    <t>-</t>
    <phoneticPr fontId="1"/>
  </si>
  <si>
    <t>○○株式会社</t>
    <rPh sb="2" eb="6">
      <t>カブシキガイシャ</t>
    </rPh>
    <phoneticPr fontId="1"/>
  </si>
  <si>
    <t>株式会社○○</t>
    <rPh sb="0" eb="4">
      <t>カブシキガイシャ</t>
    </rPh>
    <phoneticPr fontId="1"/>
  </si>
  <si>
    <r>
      <t>原-</t>
    </r>
    <r>
      <rPr>
        <sz val="14"/>
        <color indexed="30"/>
        <rFont val="ＭＳ Ｐゴシック"/>
        <family val="3"/>
        <charset val="128"/>
      </rPr>
      <t>1</t>
    </r>
    <rPh sb="0" eb="1">
      <t>ハラ</t>
    </rPh>
    <phoneticPr fontId="1"/>
  </si>
  <si>
    <r>
      <t>原-</t>
    </r>
    <r>
      <rPr>
        <sz val="14"/>
        <color indexed="30"/>
        <rFont val="ＭＳ Ｐゴシック"/>
        <family val="3"/>
        <charset val="128"/>
      </rPr>
      <t>2</t>
    </r>
    <rPh sb="0" eb="1">
      <t>ハラ</t>
    </rPh>
    <phoneticPr fontId="1"/>
  </si>
  <si>
    <r>
      <t>原-</t>
    </r>
    <r>
      <rPr>
        <sz val="14"/>
        <color indexed="30"/>
        <rFont val="ＭＳ Ｐゴシック"/>
        <family val="3"/>
        <charset val="128"/>
      </rPr>
      <t>3</t>
    </r>
    <rPh sb="0" eb="1">
      <t>ハラ</t>
    </rPh>
    <phoneticPr fontId="1"/>
  </si>
  <si>
    <t>データ解析</t>
    <phoneticPr fontId="1"/>
  </si>
  <si>
    <t>○○研究センター</t>
    <rPh sb="2" eb="4">
      <t>ケンキュウ</t>
    </rPh>
    <phoneticPr fontId="1"/>
  </si>
  <si>
    <r>
      <t>委-</t>
    </r>
    <r>
      <rPr>
        <sz val="14"/>
        <color indexed="30"/>
        <rFont val="ＭＳ Ｐゴシック"/>
        <family val="3"/>
        <charset val="128"/>
      </rPr>
      <t>1</t>
    </r>
    <rPh sb="0" eb="1">
      <t>イ</t>
    </rPh>
    <phoneticPr fontId="1"/>
  </si>
  <si>
    <t>※２　年月日は、「R4.2.1」のように記入してください。</t>
    <rPh sb="3" eb="6">
      <t>ネンガッピ</t>
    </rPh>
    <rPh sb="20" eb="22">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</si>
</sst>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22" x14ac:knownFonts="1">
    <font>
      <sz val="11"/>
      <name val="ＭＳ Ｐゴシック"/>
      <family val="3"/>
      <charset val="128"/>
    </font>
    <font>
      <sz val="6"/>
      <name val="ＭＳ Ｐゴシック"/>
      <family val="3"/>
      <charset val="128"/>
    </font>
    <font>
      <sz val="11"/>
      <name val="ＭＳ Ｐゴシック"/>
      <family val="3"/>
      <charset val="128"/>
    </font>
    <font>
      <sz val="14"/>
      <color indexed="8"/>
      <name val="ＭＳ Ｐゴシック"/>
      <family val="3"/>
      <charset val="128"/>
    </font>
    <font>
      <b/>
      <sz val="14"/>
      <color indexed="8"/>
      <name val="ＭＳ Ｐゴシック"/>
      <family val="3"/>
      <charset val="128"/>
    </font>
    <font>
      <b/>
      <u/>
      <sz val="14"/>
      <color indexed="8"/>
      <name val="ＭＳ Ｐゴシック"/>
      <family val="3"/>
      <charset val="128"/>
    </font>
    <font>
      <u/>
      <sz val="14"/>
      <color indexed="8"/>
      <name val="ＭＳ Ｐゴシック"/>
      <family val="3"/>
      <charset val="128"/>
    </font>
    <font>
      <sz val="11"/>
      <color theme="1"/>
      <name val="ＭＳ Ｐゴシック"/>
      <family val="3"/>
      <charset val="128"/>
    </font>
    <font>
      <sz val="11"/>
      <color theme="1"/>
      <name val="ＭＳ Ｐ明朝"/>
      <family val="1"/>
      <charset val="128"/>
    </font>
    <font>
      <b/>
      <sz val="14"/>
      <color theme="1"/>
      <name val="ＭＳ Ｐゴシック"/>
      <family val="3"/>
      <charset val="128"/>
    </font>
    <font>
      <sz val="14"/>
      <color theme="1"/>
      <name val="ＭＳ Ｐゴシック"/>
      <family val="3"/>
      <charset val="128"/>
    </font>
    <font>
      <b/>
      <u/>
      <sz val="14"/>
      <color theme="1"/>
      <name val="ＭＳ Ｐゴシック"/>
      <family val="3"/>
      <charset val="128"/>
    </font>
    <font>
      <b/>
      <sz val="11"/>
      <color theme="1"/>
      <name val="ＭＳ Ｐゴシック"/>
      <family val="3"/>
      <charset val="128"/>
    </font>
    <font>
      <sz val="12"/>
      <color theme="1"/>
      <name val="ＭＳ Ｐゴシック"/>
      <family val="3"/>
      <charset val="128"/>
    </font>
    <font>
      <b/>
      <sz val="12"/>
      <color theme="1"/>
      <name val="ＭＳ Ｐゴシック"/>
      <family val="3"/>
      <charset val="128"/>
    </font>
    <font>
      <b/>
      <sz val="16"/>
      <color theme="1"/>
      <name val="ＭＳ Ｐゴシック"/>
      <family val="3"/>
      <charset val="128"/>
    </font>
    <font>
      <sz val="16"/>
      <color theme="1"/>
      <name val="ＭＳ Ｐゴシック"/>
      <family val="3"/>
      <charset val="128"/>
    </font>
    <font>
      <b/>
      <sz val="18"/>
      <color theme="1"/>
      <name val="ＭＳ Ｐゴシック"/>
      <family val="3"/>
      <charset val="128"/>
    </font>
    <font>
      <b/>
      <sz val="12"/>
      <color rgb="FF0070C0"/>
      <name val="ＭＳ Ｐゴシック"/>
      <family val="3"/>
      <charset val="128"/>
    </font>
    <font>
      <b/>
      <sz val="14"/>
      <color indexed="30"/>
      <name val="ＭＳ Ｐゴシック"/>
      <family val="3"/>
      <charset val="128"/>
    </font>
    <font>
      <sz val="14"/>
      <color rgb="FF0070C0"/>
      <name val="ＭＳ Ｐゴシック"/>
      <family val="3"/>
      <charset val="128"/>
    </font>
    <font>
      <sz val="14"/>
      <color indexed="30"/>
      <name val="ＭＳ Ｐゴシック"/>
      <family val="3"/>
      <charset val="128"/>
    </font>
  </fonts>
  <fills count="3">
    <fill>
      <patternFill patternType="none"/>
    </fill>
    <fill>
      <patternFill patternType="gray125"/>
    </fill>
    <fill>
      <patternFill patternType="solid">
        <fgColor theme="4" tint="0.79998168889431442"/>
        <bgColor indexed="64"/>
      </patternFill>
    </fill>
  </fills>
  <borders count="55">
    <border>
      <left/>
      <right/>
      <top/>
      <bottom/>
      <diagonal/>
    </border>
    <border>
      <left style="medium">
        <color indexed="64"/>
      </left>
      <right style="thin">
        <color indexed="64"/>
      </right>
      <top style="medium">
        <color indexed="64"/>
      </top>
      <bottom style="dotted">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left style="thin">
        <color indexed="64"/>
      </left>
      <right style="medium">
        <color indexed="64"/>
      </right>
      <top style="thin">
        <color indexed="64"/>
      </top>
      <bottom/>
      <diagonal/>
    </border>
    <border>
      <left/>
      <right style="thin">
        <color indexed="64"/>
      </right>
      <top style="double">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dotted">
        <color indexed="64"/>
      </bottom>
      <diagonal/>
    </border>
  </borders>
  <cellStyleXfs count="2">
    <xf numFmtId="0" fontId="0" fillId="0" borderId="0"/>
    <xf numFmtId="38" fontId="2" fillId="0" borderId="0" applyFont="0" applyFill="0" applyBorder="0" applyAlignment="0" applyProtection="0"/>
  </cellStyleXfs>
  <cellXfs count="144">
    <xf numFmtId="0" fontId="0" fillId="0" borderId="0" xfId="0"/>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xf>
    <xf numFmtId="0" fontId="12" fillId="0" borderId="0" xfId="0" applyFont="1" applyAlignment="1">
      <alignment vertical="center"/>
    </xf>
    <xf numFmtId="0" fontId="10" fillId="0" borderId="1" xfId="0" applyFont="1" applyBorder="1" applyAlignment="1">
      <alignment horizontal="center"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vertical="center" wrapText="1"/>
    </xf>
    <xf numFmtId="0" fontId="10" fillId="0" borderId="13" xfId="0" applyFont="1" applyBorder="1" applyAlignment="1">
      <alignment horizontal="distributed" vertical="center" justifyLastLine="1"/>
    </xf>
    <xf numFmtId="0" fontId="10" fillId="0" borderId="14" xfId="0" applyFont="1" applyBorder="1" applyAlignment="1">
      <alignment vertical="center" wrapText="1"/>
    </xf>
    <xf numFmtId="0" fontId="10" fillId="0" borderId="0" xfId="0" applyFont="1" applyFill="1" applyBorder="1" applyAlignment="1">
      <alignment vertical="center"/>
    </xf>
    <xf numFmtId="0" fontId="10" fillId="0" borderId="2" xfId="0" applyFont="1" applyFill="1" applyBorder="1" applyAlignment="1">
      <alignment horizontal="center" vertical="center"/>
    </xf>
    <xf numFmtId="0" fontId="10" fillId="0" borderId="15" xfId="0" applyFont="1" applyBorder="1" applyAlignment="1">
      <alignment horizontal="center" vertical="center"/>
    </xf>
    <xf numFmtId="0" fontId="10" fillId="0" borderId="7" xfId="0" applyFont="1" applyFill="1" applyBorder="1" applyAlignment="1">
      <alignment horizontal="center" vertical="center"/>
    </xf>
    <xf numFmtId="0" fontId="10" fillId="0" borderId="16" xfId="0" applyFont="1" applyBorder="1" applyAlignment="1">
      <alignment horizontal="center" vertical="center"/>
    </xf>
    <xf numFmtId="0" fontId="7" fillId="0" borderId="0" xfId="0" applyFont="1" applyBorder="1" applyAlignment="1">
      <alignment vertical="center"/>
    </xf>
    <xf numFmtId="0" fontId="7" fillId="0" borderId="0" xfId="0" applyFont="1" applyAlignment="1">
      <alignment horizontal="right" vertical="center"/>
    </xf>
    <xf numFmtId="0" fontId="13" fillId="0" borderId="0" xfId="0" applyFont="1" applyAlignment="1">
      <alignment vertical="center"/>
    </xf>
    <xf numFmtId="0" fontId="7" fillId="0" borderId="0" xfId="0" applyFont="1" applyAlignment="1">
      <alignment horizontal="left" vertical="center"/>
    </xf>
    <xf numFmtId="0" fontId="10" fillId="0" borderId="17" xfId="0" applyFont="1" applyBorder="1" applyAlignment="1">
      <alignment horizontal="center" vertical="center"/>
    </xf>
    <xf numFmtId="0" fontId="10" fillId="0" borderId="6" xfId="0" applyFont="1" applyBorder="1" applyAlignment="1">
      <alignment vertical="center" wrapText="1"/>
    </xf>
    <xf numFmtId="0" fontId="10" fillId="0" borderId="11" xfId="0" applyFont="1" applyBorder="1" applyAlignment="1">
      <alignment horizontal="distributed" vertical="center" justifyLastLine="1"/>
    </xf>
    <xf numFmtId="3" fontId="9" fillId="2" borderId="18" xfId="0" applyNumberFormat="1" applyFont="1" applyFill="1" applyBorder="1" applyAlignment="1">
      <alignment horizontal="right" vertical="center" wrapText="1"/>
    </xf>
    <xf numFmtId="3" fontId="9" fillId="2" borderId="19" xfId="0" applyNumberFormat="1" applyFont="1" applyFill="1" applyBorder="1" applyAlignment="1">
      <alignment horizontal="right" vertical="center" wrapText="1"/>
    </xf>
    <xf numFmtId="3" fontId="9" fillId="2" borderId="20" xfId="0" applyNumberFormat="1" applyFont="1" applyFill="1" applyBorder="1" applyAlignment="1">
      <alignment horizontal="right" vertical="center" wrapText="1"/>
    </xf>
    <xf numFmtId="0" fontId="8" fillId="0" borderId="0" xfId="0" applyFont="1" applyAlignment="1">
      <alignment horizontal="left" vertical="center"/>
    </xf>
    <xf numFmtId="3" fontId="14" fillId="2" borderId="21" xfId="0" applyNumberFormat="1" applyFont="1" applyFill="1" applyBorder="1" applyAlignment="1">
      <alignment horizontal="right" vertical="center"/>
    </xf>
    <xf numFmtId="0" fontId="13" fillId="0" borderId="22" xfId="0" applyFont="1" applyBorder="1" applyAlignment="1">
      <alignment horizontal="center" vertical="center" wrapText="1"/>
    </xf>
    <xf numFmtId="3" fontId="14" fillId="2" borderId="23" xfId="0" applyNumberFormat="1" applyFont="1" applyFill="1" applyBorder="1" applyAlignment="1">
      <alignment horizontal="right" vertical="center"/>
    </xf>
    <xf numFmtId="0" fontId="13" fillId="0" borderId="24" xfId="0" applyFont="1" applyBorder="1" applyAlignment="1">
      <alignment horizontal="center" vertical="center"/>
    </xf>
    <xf numFmtId="0" fontId="13" fillId="0" borderId="25" xfId="0" applyFont="1" applyBorder="1" applyAlignment="1">
      <alignment horizontal="center" vertical="center" wrapText="1"/>
    </xf>
    <xf numFmtId="0" fontId="13" fillId="0" borderId="26" xfId="0" applyFont="1" applyBorder="1" applyAlignment="1">
      <alignment horizontal="center" vertical="center"/>
    </xf>
    <xf numFmtId="0" fontId="13" fillId="0" borderId="27" xfId="0" applyFont="1" applyBorder="1" applyAlignment="1">
      <alignment horizontal="center" vertical="center" wrapText="1"/>
    </xf>
    <xf numFmtId="3" fontId="14" fillId="2" borderId="13" xfId="0" applyNumberFormat="1" applyFont="1" applyFill="1" applyBorder="1" applyAlignment="1">
      <alignment horizontal="right" vertical="center"/>
    </xf>
    <xf numFmtId="3" fontId="14" fillId="2" borderId="28" xfId="0" applyNumberFormat="1" applyFont="1" applyFill="1" applyBorder="1" applyAlignment="1">
      <alignment horizontal="right" vertical="center"/>
    </xf>
    <xf numFmtId="3" fontId="14" fillId="0" borderId="30" xfId="0" applyNumberFormat="1" applyFont="1" applyFill="1" applyBorder="1" applyAlignment="1">
      <alignment horizontal="right" vertical="center"/>
    </xf>
    <xf numFmtId="3" fontId="14" fillId="0" borderId="30" xfId="0" applyNumberFormat="1" applyFont="1" applyBorder="1" applyAlignment="1">
      <alignment horizontal="right" vertical="center"/>
    </xf>
    <xf numFmtId="0" fontId="13" fillId="0" borderId="31" xfId="0" applyFont="1" applyBorder="1" applyAlignment="1">
      <alignment horizontal="center" vertical="center" wrapText="1"/>
    </xf>
    <xf numFmtId="3" fontId="14" fillId="2" borderId="32" xfId="0" applyNumberFormat="1" applyFont="1" applyFill="1" applyBorder="1" applyAlignment="1">
      <alignment vertical="center"/>
    </xf>
    <xf numFmtId="3" fontId="14" fillId="2" borderId="19" xfId="0" applyNumberFormat="1" applyFont="1" applyFill="1" applyBorder="1" applyAlignment="1">
      <alignment vertical="center"/>
    </xf>
    <xf numFmtId="0" fontId="14" fillId="0" borderId="20" xfId="0" applyFont="1" applyBorder="1" applyAlignment="1">
      <alignment vertical="center"/>
    </xf>
    <xf numFmtId="3" fontId="18" fillId="0" borderId="29" xfId="0" applyNumberFormat="1" applyFont="1" applyFill="1" applyBorder="1" applyAlignment="1">
      <alignment horizontal="right" vertical="center"/>
    </xf>
    <xf numFmtId="0" fontId="20" fillId="0" borderId="1" xfId="0" applyFont="1" applyBorder="1" applyAlignment="1">
      <alignment vertical="center" wrapText="1"/>
    </xf>
    <xf numFmtId="0" fontId="20" fillId="0" borderId="12" xfId="0" applyFont="1" applyBorder="1" applyAlignment="1">
      <alignment vertical="center" wrapText="1"/>
    </xf>
    <xf numFmtId="0" fontId="20" fillId="0" borderId="14" xfId="0" applyFont="1" applyBorder="1" applyAlignment="1">
      <alignment vertical="center" wrapText="1"/>
    </xf>
    <xf numFmtId="0" fontId="20" fillId="0" borderId="54" xfId="0" applyFont="1" applyBorder="1" applyAlignment="1">
      <alignment vertical="center" wrapText="1"/>
    </xf>
    <xf numFmtId="0" fontId="13" fillId="0" borderId="18" xfId="0" applyFont="1" applyBorder="1" applyAlignment="1">
      <alignment horizontal="center" vertical="center"/>
    </xf>
    <xf numFmtId="0" fontId="13" fillId="0" borderId="20" xfId="0" applyFont="1" applyBorder="1" applyAlignment="1">
      <alignment horizontal="center" vertical="center"/>
    </xf>
    <xf numFmtId="0" fontId="13" fillId="0" borderId="33" xfId="0" applyFont="1" applyFill="1" applyBorder="1" applyAlignment="1">
      <alignment horizontal="center" vertical="center"/>
    </xf>
    <xf numFmtId="0" fontId="13" fillId="0" borderId="26" xfId="0" applyFont="1" applyFill="1" applyBorder="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xf>
    <xf numFmtId="0" fontId="7" fillId="0" borderId="12" xfId="0" applyFont="1" applyBorder="1" applyAlignment="1">
      <alignment horizontal="center" vertical="center"/>
    </xf>
    <xf numFmtId="0" fontId="7" fillId="0" borderId="24" xfId="0" applyFont="1" applyBorder="1" applyAlignment="1">
      <alignment horizontal="center" vertical="center"/>
    </xf>
    <xf numFmtId="0" fontId="7" fillId="0" borderId="34" xfId="0" applyFont="1" applyBorder="1" applyAlignment="1">
      <alignment horizontal="center" vertical="center"/>
    </xf>
    <xf numFmtId="0" fontId="7" fillId="0" borderId="22" xfId="0" applyFont="1" applyBorder="1" applyAlignment="1">
      <alignment horizontal="center" vertical="center"/>
    </xf>
    <xf numFmtId="0" fontId="7" fillId="0" borderId="35" xfId="0" applyFont="1" applyBorder="1" applyAlignment="1">
      <alignment horizontal="center" vertical="center"/>
    </xf>
    <xf numFmtId="0" fontId="7" fillId="0" borderId="31" xfId="0" applyFont="1" applyBorder="1" applyAlignment="1">
      <alignment horizontal="center" vertical="center"/>
    </xf>
    <xf numFmtId="0" fontId="10" fillId="0" borderId="42" xfId="0" applyFont="1" applyBorder="1" applyAlignment="1">
      <alignment horizontal="center" vertical="center"/>
    </xf>
    <xf numFmtId="0" fontId="10" fillId="0" borderId="50" xfId="0" applyFont="1" applyBorder="1" applyAlignment="1">
      <alignment horizontal="center" vertical="center"/>
    </xf>
    <xf numFmtId="0" fontId="10" fillId="0" borderId="43" xfId="0" applyFont="1" applyBorder="1" applyAlignment="1">
      <alignment horizontal="center" vertical="center"/>
    </xf>
    <xf numFmtId="0" fontId="10" fillId="0" borderId="51" xfId="0" applyFont="1" applyBorder="1" applyAlignment="1">
      <alignment horizontal="center" vertical="center"/>
    </xf>
    <xf numFmtId="0" fontId="10" fillId="0" borderId="52" xfId="0" applyFont="1" applyBorder="1" applyAlignment="1">
      <alignment horizontal="center" vertical="center" wrapText="1"/>
    </xf>
    <xf numFmtId="0" fontId="10" fillId="0" borderId="53" xfId="0" applyFont="1" applyBorder="1" applyAlignment="1">
      <alignment horizontal="center" vertical="center"/>
    </xf>
    <xf numFmtId="176" fontId="10" fillId="0" borderId="34" xfId="0" applyNumberFormat="1" applyFont="1" applyBorder="1" applyAlignment="1">
      <alignment horizontal="center" vertical="center" wrapText="1"/>
    </xf>
    <xf numFmtId="176" fontId="10" fillId="0" borderId="35" xfId="0" applyNumberFormat="1" applyFont="1" applyBorder="1" applyAlignment="1">
      <alignment horizontal="center" vertical="center"/>
    </xf>
    <xf numFmtId="176" fontId="10" fillId="0" borderId="21" xfId="0" applyNumberFormat="1" applyFont="1" applyBorder="1" applyAlignment="1">
      <alignment horizontal="center" vertical="center" wrapText="1"/>
    </xf>
    <xf numFmtId="176" fontId="10" fillId="0" borderId="36" xfId="0" applyNumberFormat="1" applyFont="1" applyBorder="1" applyAlignment="1">
      <alignment horizontal="center" vertical="center"/>
    </xf>
    <xf numFmtId="3" fontId="10" fillId="0" borderId="21" xfId="0" applyNumberFormat="1" applyFont="1" applyBorder="1" applyAlignment="1">
      <alignment vertical="center"/>
    </xf>
    <xf numFmtId="3" fontId="10" fillId="0" borderId="36" xfId="0" applyNumberFormat="1" applyFont="1" applyBorder="1" applyAlignment="1">
      <alignment vertical="center"/>
    </xf>
    <xf numFmtId="3" fontId="10" fillId="0" borderId="40" xfId="0" applyNumberFormat="1" applyFont="1" applyBorder="1" applyAlignment="1">
      <alignment horizontal="right" vertical="center"/>
    </xf>
    <xf numFmtId="3" fontId="10" fillId="0" borderId="44" xfId="0" applyNumberFormat="1" applyFont="1" applyBorder="1" applyAlignment="1">
      <alignment horizontal="right" vertical="center"/>
    </xf>
    <xf numFmtId="3" fontId="9" fillId="2" borderId="35" xfId="0" applyNumberFormat="1" applyFont="1" applyFill="1" applyBorder="1" applyAlignment="1">
      <alignment horizontal="right" vertical="center"/>
    </xf>
    <xf numFmtId="3" fontId="9" fillId="2" borderId="6" xfId="0" applyNumberFormat="1" applyFont="1" applyFill="1" applyBorder="1" applyAlignment="1">
      <alignment horizontal="right" vertical="center"/>
    </xf>
    <xf numFmtId="0" fontId="10" fillId="0" borderId="37" xfId="0" applyFont="1" applyBorder="1" applyAlignment="1">
      <alignment horizontal="center" vertical="center" wrapText="1"/>
    </xf>
    <xf numFmtId="0" fontId="10" fillId="0" borderId="38" xfId="0" applyFont="1" applyBorder="1" applyAlignment="1">
      <alignment horizontal="center" vertical="center" wrapText="1"/>
    </xf>
    <xf numFmtId="0" fontId="10" fillId="0" borderId="39" xfId="0" applyFont="1" applyBorder="1" applyAlignment="1">
      <alignment horizontal="center" vertical="center" wrapText="1"/>
    </xf>
    <xf numFmtId="0" fontId="10" fillId="0" borderId="37" xfId="0" applyFont="1" applyBorder="1" applyAlignment="1">
      <alignment horizontal="left" vertical="top" wrapText="1"/>
    </xf>
    <xf numFmtId="0" fontId="10" fillId="0" borderId="38" xfId="0" applyFont="1" applyBorder="1" applyAlignment="1">
      <alignment horizontal="left" vertical="top" wrapText="1"/>
    </xf>
    <xf numFmtId="0" fontId="10" fillId="0" borderId="39" xfId="0" applyFont="1" applyBorder="1" applyAlignment="1">
      <alignment horizontal="left" vertical="top" wrapText="1"/>
    </xf>
    <xf numFmtId="0" fontId="17" fillId="0" borderId="0" xfId="0" applyFont="1" applyAlignment="1">
      <alignment horizontal="center" vertical="center"/>
    </xf>
    <xf numFmtId="0" fontId="10" fillId="0" borderId="31" xfId="0" applyFont="1" applyBorder="1" applyAlignment="1">
      <alignment vertical="center"/>
    </xf>
    <xf numFmtId="0" fontId="10" fillId="0" borderId="49" xfId="0" applyFont="1" applyBorder="1" applyAlignment="1">
      <alignment vertical="center"/>
    </xf>
    <xf numFmtId="176" fontId="10" fillId="0" borderId="21" xfId="0" applyNumberFormat="1" applyFont="1" applyBorder="1" applyAlignment="1">
      <alignment horizontal="center" vertical="center"/>
    </xf>
    <xf numFmtId="176" fontId="10" fillId="0" borderId="22" xfId="0" applyNumberFormat="1" applyFont="1" applyBorder="1" applyAlignment="1">
      <alignment horizontal="center" vertical="center" wrapText="1"/>
    </xf>
    <xf numFmtId="176" fontId="10" fillId="0" borderId="22" xfId="0" applyNumberFormat="1" applyFont="1" applyBorder="1" applyAlignment="1">
      <alignment horizontal="center" vertical="center"/>
    </xf>
    <xf numFmtId="176" fontId="10" fillId="0" borderId="34" xfId="0" applyNumberFormat="1" applyFont="1" applyBorder="1" applyAlignment="1">
      <alignment horizontal="center" vertical="center"/>
    </xf>
    <xf numFmtId="0" fontId="10" fillId="0" borderId="24" xfId="0" applyFont="1" applyBorder="1" applyAlignment="1">
      <alignment vertical="center"/>
    </xf>
    <xf numFmtId="3" fontId="9" fillId="2" borderId="36" xfId="0" applyNumberFormat="1" applyFont="1" applyFill="1" applyBorder="1" applyAlignment="1">
      <alignment horizontal="right" vertical="center"/>
    </xf>
    <xf numFmtId="3" fontId="9" fillId="2" borderId="47" xfId="0" applyNumberFormat="1" applyFont="1" applyFill="1" applyBorder="1" applyAlignment="1">
      <alignment horizontal="right" vertical="center"/>
    </xf>
    <xf numFmtId="3" fontId="9" fillId="2" borderId="31" xfId="0" applyNumberFormat="1" applyFont="1" applyFill="1" applyBorder="1" applyAlignment="1">
      <alignment horizontal="right" vertical="center"/>
    </xf>
    <xf numFmtId="3" fontId="9" fillId="2" borderId="48" xfId="0" applyNumberFormat="1" applyFont="1" applyFill="1" applyBorder="1" applyAlignment="1">
      <alignment horizontal="right" vertical="center"/>
    </xf>
    <xf numFmtId="176" fontId="10" fillId="0" borderId="31" xfId="0" applyNumberFormat="1" applyFont="1" applyBorder="1" applyAlignment="1">
      <alignment horizontal="center" vertical="center"/>
    </xf>
    <xf numFmtId="3" fontId="9" fillId="2" borderId="12" xfId="0" applyNumberFormat="1" applyFont="1" applyFill="1" applyBorder="1" applyAlignment="1">
      <alignment horizontal="right" vertical="center"/>
    </xf>
    <xf numFmtId="3" fontId="9" fillId="2" borderId="23" xfId="0" applyNumberFormat="1" applyFont="1" applyFill="1" applyBorder="1" applyAlignment="1">
      <alignment horizontal="right" vertical="center"/>
    </xf>
    <xf numFmtId="3" fontId="9" fillId="2" borderId="24" xfId="0" applyNumberFormat="1" applyFont="1" applyFill="1" applyBorder="1" applyAlignment="1">
      <alignment horizontal="right" vertical="center"/>
    </xf>
    <xf numFmtId="0" fontId="10" fillId="0" borderId="22" xfId="0" applyFont="1" applyBorder="1" applyAlignment="1">
      <alignment vertical="center"/>
    </xf>
    <xf numFmtId="176" fontId="10" fillId="0" borderId="36" xfId="0" applyNumberFormat="1" applyFont="1" applyBorder="1" applyAlignment="1">
      <alignment horizontal="center" vertical="center" wrapText="1"/>
    </xf>
    <xf numFmtId="176" fontId="10" fillId="0" borderId="23" xfId="0" applyNumberFormat="1" applyFont="1" applyBorder="1" applyAlignment="1">
      <alignment horizontal="center" vertical="center" wrapText="1"/>
    </xf>
    <xf numFmtId="176" fontId="10" fillId="0" borderId="31" xfId="0" applyNumberFormat="1" applyFont="1" applyBorder="1" applyAlignment="1">
      <alignment horizontal="center" vertical="center" wrapText="1"/>
    </xf>
    <xf numFmtId="176" fontId="10" fillId="0" borderId="24" xfId="0" applyNumberFormat="1" applyFont="1" applyBorder="1" applyAlignment="1">
      <alignment horizontal="center" vertical="center" wrapText="1"/>
    </xf>
    <xf numFmtId="3" fontId="20" fillId="0" borderId="42" xfId="0" applyNumberFormat="1" applyFont="1" applyBorder="1" applyAlignment="1">
      <alignment vertical="center"/>
    </xf>
    <xf numFmtId="3" fontId="20" fillId="0" borderId="21" xfId="0" applyNumberFormat="1" applyFont="1" applyBorder="1" applyAlignment="1">
      <alignment vertical="center"/>
    </xf>
    <xf numFmtId="3" fontId="20" fillId="0" borderId="43" xfId="0" applyNumberFormat="1" applyFont="1" applyBorder="1" applyAlignment="1">
      <alignment horizontal="right" vertical="center"/>
    </xf>
    <xf numFmtId="3" fontId="20" fillId="0" borderId="40" xfId="0" applyNumberFormat="1" applyFont="1" applyBorder="1" applyAlignment="1">
      <alignment horizontal="right" vertical="center"/>
    </xf>
    <xf numFmtId="3" fontId="9" fillId="2" borderId="34" xfId="0" applyNumberFormat="1" applyFont="1" applyFill="1" applyBorder="1" applyAlignment="1">
      <alignment horizontal="right" vertical="center"/>
    </xf>
    <xf numFmtId="3" fontId="9" fillId="2" borderId="21" xfId="0" applyNumberFormat="1" applyFont="1" applyFill="1" applyBorder="1" applyAlignment="1">
      <alignment horizontal="right" vertical="center"/>
    </xf>
    <xf numFmtId="3" fontId="9" fillId="2" borderId="22" xfId="0" applyNumberFormat="1" applyFont="1" applyFill="1" applyBorder="1" applyAlignment="1">
      <alignment horizontal="right" vertical="center"/>
    </xf>
    <xf numFmtId="176" fontId="20" fillId="0" borderId="46" xfId="0" applyNumberFormat="1" applyFont="1" applyBorder="1" applyAlignment="1">
      <alignment horizontal="center" vertical="center" wrapText="1"/>
    </xf>
    <xf numFmtId="176" fontId="20" fillId="0" borderId="6" xfId="0" applyNumberFormat="1" applyFont="1" applyBorder="1" applyAlignment="1">
      <alignment horizontal="center" vertical="center" wrapText="1"/>
    </xf>
    <xf numFmtId="176" fontId="20" fillId="0" borderId="3" xfId="0" applyNumberFormat="1" applyFont="1" applyBorder="1" applyAlignment="1">
      <alignment horizontal="center" vertical="center" wrapText="1"/>
    </xf>
    <xf numFmtId="176" fontId="20" fillId="0" borderId="47" xfId="0" applyNumberFormat="1" applyFont="1" applyBorder="1" applyAlignment="1">
      <alignment horizontal="center" vertical="center" wrapText="1"/>
    </xf>
    <xf numFmtId="176" fontId="20" fillId="0" borderId="41" xfId="0" applyNumberFormat="1" applyFont="1" applyBorder="1" applyAlignment="1">
      <alignment horizontal="center" vertical="center" wrapText="1"/>
    </xf>
    <xf numFmtId="176" fontId="20" fillId="0" borderId="48" xfId="0" applyNumberFormat="1" applyFont="1" applyBorder="1" applyAlignment="1">
      <alignment horizontal="center" vertical="center" wrapText="1"/>
    </xf>
    <xf numFmtId="0" fontId="10" fillId="0" borderId="41" xfId="0" applyFont="1" applyBorder="1" applyAlignment="1">
      <alignment vertical="center"/>
    </xf>
    <xf numFmtId="0" fontId="10" fillId="0" borderId="48" xfId="0" applyFont="1" applyBorder="1" applyAlignment="1">
      <alignment vertical="center"/>
    </xf>
    <xf numFmtId="176" fontId="10" fillId="0" borderId="35" xfId="0" applyNumberFormat="1" applyFont="1" applyBorder="1" applyAlignment="1">
      <alignment horizontal="center" vertical="center" wrapText="1"/>
    </xf>
    <xf numFmtId="176" fontId="10" fillId="0" borderId="12" xfId="0" applyNumberFormat="1" applyFont="1" applyBorder="1" applyAlignment="1">
      <alignment horizontal="center" vertical="center" wrapText="1"/>
    </xf>
    <xf numFmtId="0" fontId="10" fillId="0" borderId="36" xfId="0" applyFont="1" applyBorder="1" applyAlignment="1">
      <alignment horizontal="center" vertical="center"/>
    </xf>
    <xf numFmtId="0" fontId="10" fillId="0" borderId="44" xfId="0" applyFont="1" applyBorder="1" applyAlignment="1">
      <alignment horizontal="center" vertical="center"/>
    </xf>
    <xf numFmtId="0" fontId="10" fillId="0" borderId="41" xfId="0" applyFont="1" applyBorder="1" applyAlignment="1">
      <alignment horizontal="center" vertical="center" wrapText="1"/>
    </xf>
    <xf numFmtId="0" fontId="10" fillId="0" borderId="45" xfId="0" applyFont="1" applyBorder="1" applyAlignment="1">
      <alignment horizontal="center" vertical="center" wrapText="1"/>
    </xf>
    <xf numFmtId="176" fontId="20" fillId="0" borderId="36" xfId="0" applyNumberFormat="1" applyFont="1" applyBorder="1" applyAlignment="1">
      <alignment horizontal="center" vertical="center" wrapText="1"/>
    </xf>
    <xf numFmtId="176" fontId="20" fillId="0" borderId="23" xfId="0" applyNumberFormat="1" applyFont="1" applyBorder="1" applyAlignment="1">
      <alignment horizontal="center" vertical="center" wrapText="1"/>
    </xf>
    <xf numFmtId="176" fontId="20" fillId="0" borderId="24" xfId="0" applyNumberFormat="1" applyFont="1" applyBorder="1" applyAlignment="1">
      <alignment horizontal="center" vertical="center" wrapText="1"/>
    </xf>
    <xf numFmtId="176" fontId="20" fillId="0" borderId="35" xfId="0" applyNumberFormat="1" applyFont="1" applyBorder="1" applyAlignment="1">
      <alignment horizontal="center" vertical="center" wrapText="1"/>
    </xf>
    <xf numFmtId="176" fontId="20" fillId="0" borderId="12" xfId="0" applyNumberFormat="1" applyFont="1" applyBorder="1" applyAlignment="1">
      <alignment horizontal="center" vertical="center" wrapText="1"/>
    </xf>
    <xf numFmtId="176" fontId="20" fillId="0" borderId="31" xfId="0" applyNumberFormat="1" applyFont="1" applyBorder="1" applyAlignment="1">
      <alignment horizontal="center" vertical="center" wrapText="1"/>
    </xf>
  </cellXfs>
  <cellStyles count="2">
    <cellStyle name="桁区切り 2" xfId="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101600</xdr:colOff>
      <xdr:row>6</xdr:row>
      <xdr:rowOff>571500</xdr:rowOff>
    </xdr:from>
    <xdr:ext cx="1934438" cy="268159"/>
    <xdr:sp macro="" textlink="">
      <xdr:nvSpPr>
        <xdr:cNvPr id="3" name="角丸四角形 7"/>
        <xdr:cNvSpPr>
          <a:spLocks noChangeArrowheads="1"/>
        </xdr:cNvSpPr>
      </xdr:nvSpPr>
      <xdr:spPr bwMode="auto">
        <a:xfrm>
          <a:off x="1943100" y="2133600"/>
          <a:ext cx="1934438" cy="268159"/>
        </a:xfrm>
        <a:prstGeom prst="roundRect">
          <a:avLst>
            <a:gd name="adj" fmla="val 16667"/>
          </a:avLst>
        </a:prstGeom>
        <a:solidFill>
          <a:srgbClr val="FFFFFF"/>
        </a:solidFill>
        <a:ln w="19050" algn="ctr">
          <a:solidFill>
            <a:srgbClr val="FF0000"/>
          </a:solidFill>
          <a:miter lim="800000"/>
          <a:headEnd/>
          <a:tailEnd/>
        </a:ln>
      </xdr:spPr>
      <xdr:txBody>
        <a:bodyPr vertOverflow="clip" horzOverflow="clip" wrap="non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a:ea typeface="HG丸ｺﾞｼｯｸM-PRO"/>
            </a:rPr>
            <a:t>青色のセルは自動入力されます。</a:t>
          </a:r>
          <a:endParaRPr lang="en-US" altLang="ja-JP" sz="900" b="0" i="0" u="none" strike="noStrike" baseline="0">
            <a:solidFill>
              <a:srgbClr val="FF0000"/>
            </a:solidFill>
            <a:latin typeface="HG丸ｺﾞｼｯｸM-PRO"/>
            <a:ea typeface="HG丸ｺﾞｼｯｸM-PRO"/>
          </a:endParaRPr>
        </a:p>
      </xdr:txBody>
    </xdr:sp>
    <xdr:clientData/>
  </xdr:oneCellAnchor>
  <xdr:oneCellAnchor>
    <xdr:from>
      <xdr:col>0</xdr:col>
      <xdr:colOff>57150</xdr:colOff>
      <xdr:row>4</xdr:row>
      <xdr:rowOff>82550</xdr:rowOff>
    </xdr:from>
    <xdr:ext cx="4035995" cy="434161"/>
    <xdr:sp macro="" textlink="">
      <xdr:nvSpPr>
        <xdr:cNvPr id="5" name="角丸四角形 7"/>
        <xdr:cNvSpPr>
          <a:spLocks noChangeArrowheads="1"/>
        </xdr:cNvSpPr>
      </xdr:nvSpPr>
      <xdr:spPr bwMode="auto">
        <a:xfrm>
          <a:off x="57150" y="1009650"/>
          <a:ext cx="4035995" cy="434161"/>
        </a:xfrm>
        <a:prstGeom prst="roundRect">
          <a:avLst>
            <a:gd name="adj" fmla="val 16667"/>
          </a:avLst>
        </a:prstGeom>
        <a:solidFill>
          <a:srgbClr val="FFFFFF"/>
        </a:solidFill>
        <a:ln w="19050" algn="ctr">
          <a:solidFill>
            <a:srgbClr val="FF0000"/>
          </a:solidFill>
          <a:miter lim="800000"/>
          <a:headEnd/>
          <a:tailEnd/>
        </a:ln>
      </xdr:spPr>
      <xdr:txBody>
        <a:bodyPr vertOverflow="clip" horzOverflow="clip" wrap="square" lIns="91440" tIns="45720" rIns="91440" bIns="45720" anchor="ctr" upright="1">
          <a:spAutoFit/>
        </a:bodyPr>
        <a:lstStyle/>
        <a:p>
          <a:pPr algn="l" rtl="0">
            <a:defRPr sz="1000"/>
          </a:pPr>
          <a:r>
            <a:rPr lang="ja-JP" altLang="en-US" sz="900" b="0" i="0" u="none" strike="noStrike" baseline="0">
              <a:solidFill>
                <a:srgbClr val="FF0000"/>
              </a:solidFill>
              <a:latin typeface="HG丸ｺﾞｼｯｸM-PRO"/>
              <a:ea typeface="HG丸ｺﾞｼｯｸM-PRO"/>
            </a:rPr>
            <a:t>「経費区分別支払明細表」の作成後に、</a:t>
          </a:r>
          <a:endParaRPr lang="en-US" altLang="ja-JP" sz="900" b="0" i="0" u="none" strike="noStrike" baseline="0">
            <a:solidFill>
              <a:srgbClr val="FF0000"/>
            </a:solidFill>
            <a:latin typeface="HG丸ｺﾞｼｯｸM-PRO"/>
            <a:ea typeface="HG丸ｺﾞｼｯｸM-PRO"/>
          </a:endParaRPr>
        </a:p>
        <a:p>
          <a:pPr algn="l" rtl="0">
            <a:defRPr sz="1000"/>
          </a:pPr>
          <a:r>
            <a:rPr lang="ja-JP" altLang="en-US" sz="900" b="0" i="0" u="none" strike="noStrike" baseline="0">
              <a:solidFill>
                <a:srgbClr val="FF0000"/>
              </a:solidFill>
              <a:latin typeface="HG丸ｺﾞｼｯｸM-PRO"/>
              <a:ea typeface="HG丸ｺﾞｼｯｸM-PRO"/>
            </a:rPr>
            <a:t>各経費の合計額を確認し、「その他助成対象外経費」を入力してください。</a:t>
          </a:r>
          <a:endParaRPr lang="en-US" altLang="ja-JP" sz="900" b="0" i="0" u="none" strike="noStrike" baseline="0">
            <a:solidFill>
              <a:srgbClr val="FF0000"/>
            </a:solidFill>
            <a:latin typeface="HG丸ｺﾞｼｯｸM-PRO"/>
            <a:ea typeface="HG丸ｺﾞｼｯｸM-PRO"/>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12</xdr:col>
      <xdr:colOff>63500</xdr:colOff>
      <xdr:row>8</xdr:row>
      <xdr:rowOff>63500</xdr:rowOff>
    </xdr:from>
    <xdr:to>
      <xdr:col>12</xdr:col>
      <xdr:colOff>393700</xdr:colOff>
      <xdr:row>8</xdr:row>
      <xdr:rowOff>425450</xdr:rowOff>
    </xdr:to>
    <xdr:sp macro="" textlink="">
      <xdr:nvSpPr>
        <xdr:cNvPr id="2" name="円/楕円 1"/>
        <xdr:cNvSpPr>
          <a:spLocks noChangeArrowheads="1"/>
        </xdr:cNvSpPr>
      </xdr:nvSpPr>
      <xdr:spPr bwMode="auto">
        <a:xfrm>
          <a:off x="11633200" y="2495550"/>
          <a:ext cx="330200" cy="361950"/>
        </a:xfrm>
        <a:prstGeom prst="ellipse">
          <a:avLst/>
        </a:prstGeom>
        <a:noFill/>
        <a:ln w="9525" algn="ctr">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63500</xdr:colOff>
      <xdr:row>10</xdr:row>
      <xdr:rowOff>63500</xdr:rowOff>
    </xdr:from>
    <xdr:to>
      <xdr:col>12</xdr:col>
      <xdr:colOff>393700</xdr:colOff>
      <xdr:row>10</xdr:row>
      <xdr:rowOff>425450</xdr:rowOff>
    </xdr:to>
    <xdr:sp macro="" textlink="">
      <xdr:nvSpPr>
        <xdr:cNvPr id="3" name="円/楕円 1"/>
        <xdr:cNvSpPr>
          <a:spLocks noChangeArrowheads="1"/>
        </xdr:cNvSpPr>
      </xdr:nvSpPr>
      <xdr:spPr bwMode="auto">
        <a:xfrm>
          <a:off x="11633200" y="3460750"/>
          <a:ext cx="330200" cy="361950"/>
        </a:xfrm>
        <a:prstGeom prst="ellipse">
          <a:avLst/>
        </a:prstGeom>
        <a:noFill/>
        <a:ln w="9525" algn="ctr">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63500</xdr:colOff>
      <xdr:row>12</xdr:row>
      <xdr:rowOff>63500</xdr:rowOff>
    </xdr:from>
    <xdr:to>
      <xdr:col>12</xdr:col>
      <xdr:colOff>393700</xdr:colOff>
      <xdr:row>12</xdr:row>
      <xdr:rowOff>425450</xdr:rowOff>
    </xdr:to>
    <xdr:sp macro="" textlink="">
      <xdr:nvSpPr>
        <xdr:cNvPr id="4" name="円/楕円 1"/>
        <xdr:cNvSpPr>
          <a:spLocks noChangeArrowheads="1"/>
        </xdr:cNvSpPr>
      </xdr:nvSpPr>
      <xdr:spPr bwMode="auto">
        <a:xfrm>
          <a:off x="11633200" y="4425950"/>
          <a:ext cx="330200" cy="361950"/>
        </a:xfrm>
        <a:prstGeom prst="ellipse">
          <a:avLst/>
        </a:prstGeom>
        <a:noFill/>
        <a:ln w="9525" algn="ctr">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91621</xdr:colOff>
      <xdr:row>12</xdr:row>
      <xdr:rowOff>61521</xdr:rowOff>
    </xdr:from>
    <xdr:to>
      <xdr:col>12</xdr:col>
      <xdr:colOff>371021</xdr:colOff>
      <xdr:row>12</xdr:row>
      <xdr:rowOff>366321</xdr:rowOff>
    </xdr:to>
    <xdr:sp macro="" textlink="">
      <xdr:nvSpPr>
        <xdr:cNvPr id="5" name="楕円 4"/>
        <xdr:cNvSpPr>
          <a:spLocks noChangeAspect="1"/>
        </xdr:cNvSpPr>
      </xdr:nvSpPr>
      <xdr:spPr>
        <a:xfrm>
          <a:off x="11661321" y="4423971"/>
          <a:ext cx="279400" cy="304800"/>
        </a:xfrm>
        <a:prstGeom prst="ellipse">
          <a:avLst/>
        </a:prstGeom>
        <a:noFill/>
        <a:ln w="12700">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oneCellAnchor>
    <xdr:from>
      <xdr:col>10</xdr:col>
      <xdr:colOff>186739</xdr:colOff>
      <xdr:row>12</xdr:row>
      <xdr:rowOff>102154</xdr:rowOff>
    </xdr:from>
    <xdr:ext cx="3570208" cy="323564"/>
    <xdr:sp macro="" textlink="">
      <xdr:nvSpPr>
        <xdr:cNvPr id="7" name="角丸四角形 7"/>
        <xdr:cNvSpPr>
          <a:spLocks noChangeArrowheads="1"/>
        </xdr:cNvSpPr>
      </xdr:nvSpPr>
      <xdr:spPr bwMode="auto">
        <a:xfrm>
          <a:off x="10118139" y="4464604"/>
          <a:ext cx="3570208" cy="323564"/>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lang="ja-JP" altLang="en-US" sz="1200" b="0" i="0" u="none" strike="noStrike" baseline="0">
              <a:solidFill>
                <a:srgbClr val="FF0000"/>
              </a:solidFill>
              <a:latin typeface="HG丸ｺﾞｼｯｸM-PRO"/>
              <a:ea typeface="HG丸ｺﾞｼｯｸM-PRO"/>
              <a:cs typeface="+mn-cs"/>
            </a:rPr>
            <a:t>ファイルした帳票類のインデックスと同一の番号</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twoCellAnchor editAs="oneCell">
    <xdr:from>
      <xdr:col>12</xdr:col>
      <xdr:colOff>338986</xdr:colOff>
      <xdr:row>8</xdr:row>
      <xdr:rowOff>95251</xdr:rowOff>
    </xdr:from>
    <xdr:to>
      <xdr:col>13</xdr:col>
      <xdr:colOff>280637</xdr:colOff>
      <xdr:row>12</xdr:row>
      <xdr:rowOff>102154</xdr:rowOff>
    </xdr:to>
    <xdr:cxnSp macro="">
      <xdr:nvCxnSpPr>
        <xdr:cNvPr id="8" name="直線矢印コネクタ 7"/>
        <xdr:cNvCxnSpPr>
          <a:stCxn id="7" idx="0"/>
        </xdr:cNvCxnSpPr>
      </xdr:nvCxnSpPr>
      <xdr:spPr bwMode="auto">
        <a:xfrm flipV="1">
          <a:off x="11905057" y="2517322"/>
          <a:ext cx="1892009" cy="1930046"/>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12</xdr:col>
      <xdr:colOff>771072</xdr:colOff>
      <xdr:row>2</xdr:row>
      <xdr:rowOff>90714</xdr:rowOff>
    </xdr:from>
    <xdr:ext cx="1443157" cy="323564"/>
    <xdr:sp macro="" textlink="">
      <xdr:nvSpPr>
        <xdr:cNvPr id="9" name="角丸四角形 8"/>
        <xdr:cNvSpPr>
          <a:spLocks noChangeArrowheads="1"/>
        </xdr:cNvSpPr>
      </xdr:nvSpPr>
      <xdr:spPr bwMode="auto">
        <a:xfrm>
          <a:off x="12337143" y="517071"/>
          <a:ext cx="1443157" cy="323564"/>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lang="ja-JP" altLang="en-US" sz="1200" b="0" i="0" u="none" strike="noStrike" baseline="0">
              <a:solidFill>
                <a:srgbClr val="FF0000"/>
              </a:solidFill>
              <a:latin typeface="HG丸ｺﾞｼｯｸM-PRO"/>
              <a:ea typeface="HG丸ｺﾞｼｯｸM-PRO"/>
              <a:cs typeface="+mn-cs"/>
            </a:rPr>
            <a:t>該当する項目を○</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twoCellAnchor editAs="oneCell">
    <xdr:from>
      <xdr:col>12</xdr:col>
      <xdr:colOff>345343</xdr:colOff>
      <xdr:row>3</xdr:row>
      <xdr:rowOff>205635</xdr:rowOff>
    </xdr:from>
    <xdr:to>
      <xdr:col>12</xdr:col>
      <xdr:colOff>1492651</xdr:colOff>
      <xdr:row>8</xdr:row>
      <xdr:rowOff>116506</xdr:rowOff>
    </xdr:to>
    <xdr:cxnSp macro="">
      <xdr:nvCxnSpPr>
        <xdr:cNvPr id="11" name="直線矢印コネクタ 10"/>
        <xdr:cNvCxnSpPr>
          <a:stCxn id="9" idx="2"/>
          <a:endCxn id="2" idx="7"/>
        </xdr:cNvCxnSpPr>
      </xdr:nvCxnSpPr>
      <xdr:spPr bwMode="auto">
        <a:xfrm flipH="1">
          <a:off x="11911414" y="840635"/>
          <a:ext cx="1147308" cy="1697942"/>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725715</xdr:colOff>
      <xdr:row>2</xdr:row>
      <xdr:rowOff>90715</xdr:rowOff>
    </xdr:from>
    <xdr:ext cx="1600021" cy="323564"/>
    <xdr:sp macro="" textlink="">
      <xdr:nvSpPr>
        <xdr:cNvPr id="15" name="角丸四角形 7"/>
        <xdr:cNvSpPr>
          <a:spLocks noChangeArrowheads="1"/>
        </xdr:cNvSpPr>
      </xdr:nvSpPr>
      <xdr:spPr bwMode="auto">
        <a:xfrm>
          <a:off x="10658929" y="517072"/>
          <a:ext cx="1600021" cy="323564"/>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lang="ja-JP" altLang="en-US" sz="1200" b="0" i="0" u="none" strike="noStrike" baseline="0">
              <a:solidFill>
                <a:srgbClr val="FF0000"/>
              </a:solidFill>
              <a:latin typeface="HG丸ｺﾞｼｯｸM-PRO"/>
              <a:ea typeface="HG丸ｺﾞｼｯｸM-PRO"/>
              <a:cs typeface="+mn-cs"/>
            </a:rPr>
            <a:t>支払先の名称を記入</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twoCellAnchor editAs="oneCell">
    <xdr:from>
      <xdr:col>11</xdr:col>
      <xdr:colOff>709297</xdr:colOff>
      <xdr:row>3</xdr:row>
      <xdr:rowOff>205636</xdr:rowOff>
    </xdr:from>
    <xdr:to>
      <xdr:col>12</xdr:col>
      <xdr:colOff>217715</xdr:colOff>
      <xdr:row>7</xdr:row>
      <xdr:rowOff>81643</xdr:rowOff>
    </xdr:to>
    <xdr:cxnSp macro="">
      <xdr:nvCxnSpPr>
        <xdr:cNvPr id="16" name="直線矢印コネクタ 15"/>
        <xdr:cNvCxnSpPr>
          <a:stCxn id="15" idx="2"/>
        </xdr:cNvCxnSpPr>
      </xdr:nvCxnSpPr>
      <xdr:spPr bwMode="auto">
        <a:xfrm>
          <a:off x="11458940" y="840636"/>
          <a:ext cx="324846" cy="1182293"/>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571501</xdr:colOff>
      <xdr:row>2</xdr:row>
      <xdr:rowOff>81644</xdr:rowOff>
    </xdr:from>
    <xdr:ext cx="3041496" cy="323564"/>
    <xdr:sp macro="" textlink="">
      <xdr:nvSpPr>
        <xdr:cNvPr id="21" name="角丸四角形 7"/>
        <xdr:cNvSpPr>
          <a:spLocks noChangeArrowheads="1"/>
        </xdr:cNvSpPr>
      </xdr:nvSpPr>
      <xdr:spPr bwMode="auto">
        <a:xfrm>
          <a:off x="7227095" y="514238"/>
          <a:ext cx="3041496" cy="323564"/>
        </a:xfrm>
        <a:prstGeom prst="roundRect">
          <a:avLst>
            <a:gd name="adj" fmla="val 16667"/>
          </a:avLst>
        </a:prstGeom>
        <a:solidFill>
          <a:srgbClr val="FFFFFF"/>
        </a:solidFill>
        <a:ln w="19050" algn="ctr">
          <a:solidFill>
            <a:srgbClr val="FF0000"/>
          </a:solidFill>
          <a:miter lim="800000"/>
          <a:headEnd/>
          <a:tailEnd/>
        </a:ln>
      </xdr:spPr>
      <xdr:txBody>
        <a:bodyPr wrap="none" lIns="91440" tIns="45720" rIns="91440" bIns="45720" anchor="ctr" upright="1">
          <a:spAutoFit/>
        </a:bodyPr>
        <a:lstStyle/>
        <a:p>
          <a:pPr algn="ctr" rtl="0">
            <a:defRPr sz="1000"/>
          </a:pPr>
          <a:r>
            <a:rPr lang="en-US" altLang="ja-JP" sz="1200" b="0" i="0" u="none" strike="noStrike" baseline="0">
              <a:solidFill>
                <a:srgbClr val="FF0000"/>
              </a:solidFill>
              <a:latin typeface="HG丸ｺﾞｼｯｸM-PRO"/>
              <a:ea typeface="HG丸ｺﾞｼｯｸM-PRO"/>
              <a:cs typeface="+mn-cs"/>
            </a:rPr>
            <a:t>R4.2.1</a:t>
          </a:r>
          <a:r>
            <a:rPr lang="ja-JP" altLang="en-US" sz="1200" b="0" i="0" u="none" strike="noStrike" baseline="0">
              <a:solidFill>
                <a:srgbClr val="FF0000"/>
              </a:solidFill>
              <a:latin typeface="HG丸ｺﾞｼｯｸM-PRO"/>
              <a:ea typeface="HG丸ｺﾞｼｯｸM-PRO"/>
              <a:cs typeface="+mn-cs"/>
            </a:rPr>
            <a:t>～助成事業完了日までであること</a:t>
          </a:r>
          <a:endParaRPr lang="ja-JP" altLang="en-US" sz="1200" b="0" i="0" u="none" strike="noStrike" baseline="0">
            <a:solidFill>
              <a:srgbClr val="000000"/>
            </a:solidFill>
            <a:latin typeface="Times New Roman"/>
            <a:ea typeface="HG丸ｺﾞｼｯｸM-PRO"/>
            <a:cs typeface="Times New Roman"/>
          </a:endParaRPr>
        </a:p>
      </xdr:txBody>
    </xdr:sp>
    <xdr:clientData/>
  </xdr:oneCellAnchor>
  <xdr:oneCellAnchor>
    <xdr:from>
      <xdr:col>6</xdr:col>
      <xdr:colOff>689429</xdr:colOff>
      <xdr:row>3</xdr:row>
      <xdr:rowOff>196565</xdr:rowOff>
    </xdr:from>
    <xdr:ext cx="1402820" cy="356792"/>
    <xdr:cxnSp macro="">
      <xdr:nvCxnSpPr>
        <xdr:cNvPr id="23" name="直線矢印コネクタ 22"/>
        <xdr:cNvCxnSpPr>
          <a:stCxn id="21" idx="2"/>
        </xdr:cNvCxnSpPr>
      </xdr:nvCxnSpPr>
      <xdr:spPr bwMode="auto">
        <a:xfrm flipH="1">
          <a:off x="7341054" y="831565"/>
          <a:ext cx="1402820" cy="356792"/>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7</xdr:col>
      <xdr:colOff>680357</xdr:colOff>
      <xdr:row>3</xdr:row>
      <xdr:rowOff>196565</xdr:rowOff>
    </xdr:from>
    <xdr:ext cx="595463" cy="356792"/>
    <xdr:cxnSp macro="">
      <xdr:nvCxnSpPr>
        <xdr:cNvPr id="31" name="直線矢印コネクタ 30"/>
        <xdr:cNvCxnSpPr>
          <a:stCxn id="21" idx="2"/>
        </xdr:cNvCxnSpPr>
      </xdr:nvCxnSpPr>
      <xdr:spPr bwMode="auto">
        <a:xfrm flipH="1">
          <a:off x="8157482" y="831565"/>
          <a:ext cx="595463" cy="356792"/>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8</xdr:col>
      <xdr:colOff>453572</xdr:colOff>
      <xdr:row>3</xdr:row>
      <xdr:rowOff>196565</xdr:rowOff>
    </xdr:from>
    <xdr:ext cx="5820" cy="356792"/>
    <xdr:cxnSp macro="">
      <xdr:nvCxnSpPr>
        <xdr:cNvPr id="34" name="直線矢印コネクタ 33"/>
        <xdr:cNvCxnSpPr>
          <a:stCxn id="21" idx="2"/>
        </xdr:cNvCxnSpPr>
      </xdr:nvCxnSpPr>
      <xdr:spPr bwMode="auto">
        <a:xfrm flipH="1">
          <a:off x="8756197" y="831565"/>
          <a:ext cx="5820" cy="356792"/>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8</xdr:col>
      <xdr:colOff>459392</xdr:colOff>
      <xdr:row>3</xdr:row>
      <xdr:rowOff>196565</xdr:rowOff>
    </xdr:from>
    <xdr:ext cx="502180" cy="311435"/>
    <xdr:cxnSp macro="">
      <xdr:nvCxnSpPr>
        <xdr:cNvPr id="38" name="直線矢印コネクタ 37"/>
        <xdr:cNvCxnSpPr>
          <a:stCxn id="21" idx="2"/>
        </xdr:cNvCxnSpPr>
      </xdr:nvCxnSpPr>
      <xdr:spPr bwMode="auto">
        <a:xfrm>
          <a:off x="8762017" y="831565"/>
          <a:ext cx="502180" cy="311435"/>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8</xdr:col>
      <xdr:colOff>453723</xdr:colOff>
      <xdr:row>3</xdr:row>
      <xdr:rowOff>195431</xdr:rowOff>
    </xdr:from>
    <xdr:ext cx="1309536" cy="382872"/>
    <xdr:cxnSp macro="">
      <xdr:nvCxnSpPr>
        <xdr:cNvPr id="41" name="直線矢印コネクタ 40"/>
        <xdr:cNvCxnSpPr>
          <a:stCxn id="21" idx="2"/>
        </xdr:cNvCxnSpPr>
      </xdr:nvCxnSpPr>
      <xdr:spPr bwMode="auto">
        <a:xfrm>
          <a:off x="8756348" y="830431"/>
          <a:ext cx="1309536" cy="382872"/>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8</xdr:col>
      <xdr:colOff>459392</xdr:colOff>
      <xdr:row>3</xdr:row>
      <xdr:rowOff>196565</xdr:rowOff>
    </xdr:from>
    <xdr:ext cx="2107822" cy="356792"/>
    <xdr:cxnSp macro="">
      <xdr:nvCxnSpPr>
        <xdr:cNvPr id="45" name="直線矢印コネクタ 44"/>
        <xdr:cNvCxnSpPr>
          <a:stCxn id="21" idx="2"/>
        </xdr:cNvCxnSpPr>
      </xdr:nvCxnSpPr>
      <xdr:spPr bwMode="auto">
        <a:xfrm>
          <a:off x="8762017" y="831565"/>
          <a:ext cx="2107822" cy="356792"/>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oneCellAnchor>
  <xdr:oneCellAnchor>
    <xdr:from>
      <xdr:col>0</xdr:col>
      <xdr:colOff>1158875</xdr:colOff>
      <xdr:row>12</xdr:row>
      <xdr:rowOff>428625</xdr:rowOff>
    </xdr:from>
    <xdr:ext cx="6421201" cy="499428"/>
    <xdr:sp macro="" textlink="">
      <xdr:nvSpPr>
        <xdr:cNvPr id="54" name="角丸四角形 7"/>
        <xdr:cNvSpPr>
          <a:spLocks noChangeArrowheads="1"/>
        </xdr:cNvSpPr>
      </xdr:nvSpPr>
      <xdr:spPr bwMode="auto">
        <a:xfrm>
          <a:off x="1158875" y="4762500"/>
          <a:ext cx="6421201" cy="499428"/>
        </a:xfrm>
        <a:prstGeom prst="roundRect">
          <a:avLst>
            <a:gd name="adj" fmla="val 16667"/>
          </a:avLst>
        </a:prstGeom>
        <a:solidFill>
          <a:srgbClr val="FFFFFF"/>
        </a:solidFill>
        <a:ln w="19050" algn="ctr">
          <a:solidFill>
            <a:srgbClr val="FF0000"/>
          </a:solidFill>
          <a:miter lim="800000"/>
          <a:headEnd/>
          <a:tailEnd/>
        </a:ln>
      </xdr:spPr>
      <xdr:txBody>
        <a:bodyPr vertOverflow="clip" horzOverflow="clip" wrap="square" lIns="91440" tIns="45720" rIns="91440" bIns="45720" anchor="ctr" upright="1">
          <a:spAutoFit/>
        </a:bodyPr>
        <a:lstStyle/>
        <a:p>
          <a:pPr algn="l" rtl="0">
            <a:lnSpc>
              <a:spcPts val="1300"/>
            </a:lnSpc>
            <a:defRPr sz="1000"/>
          </a:pPr>
          <a:r>
            <a:rPr lang="ja-JP" altLang="en-US" sz="1200" b="0" i="0" u="none" strike="noStrike" baseline="0">
              <a:solidFill>
                <a:srgbClr val="FF0000"/>
              </a:solidFill>
              <a:latin typeface="HG丸ｺﾞｼｯｸM-PRO"/>
              <a:ea typeface="HG丸ｺﾞｼｯｸM-PRO"/>
            </a:rPr>
            <a:t>青色のセルは自動入力されます。</a:t>
          </a:r>
          <a:endParaRPr lang="en-US" altLang="ja-JP" sz="1200" b="0" i="0" u="none" strike="noStrike" baseline="0">
            <a:solidFill>
              <a:srgbClr val="FF0000"/>
            </a:solidFill>
            <a:latin typeface="HG丸ｺﾞｼｯｸM-PRO"/>
            <a:ea typeface="HG丸ｺﾞｼｯｸM-PRO"/>
          </a:endParaRPr>
        </a:p>
        <a:p>
          <a:pPr algn="l" rtl="0">
            <a:lnSpc>
              <a:spcPts val="1000"/>
            </a:lnSpc>
            <a:defRPr sz="1000"/>
          </a:pPr>
          <a:r>
            <a:rPr lang="ja-JP" altLang="en-US" sz="1200" b="0" i="0" u="none" strike="noStrike" baseline="0">
              <a:solidFill>
                <a:srgbClr val="FF0000"/>
              </a:solidFill>
              <a:latin typeface="HG丸ｺﾞｼｯｸM-PRO"/>
              <a:ea typeface="HG丸ｺﾞｼｯｸM-PRO"/>
            </a:rPr>
            <a:t>自動入力以外の数値を入れたい場合は青色のセルに直接入力してください。</a:t>
          </a:r>
          <a:endParaRPr lang="en-US" altLang="ja-JP" sz="1200" b="0" i="0" u="none" strike="noStrike" baseline="0">
            <a:solidFill>
              <a:srgbClr val="FF0000"/>
            </a:solidFill>
            <a:latin typeface="HG丸ｺﾞｼｯｸM-PRO"/>
            <a:ea typeface="HG丸ｺﾞｼｯｸM-PRO"/>
          </a:endParaRPr>
        </a:p>
      </xdr:txBody>
    </xdr:sp>
    <xdr:clientData/>
  </xdr:oneCellAnchor>
  <xdr:twoCellAnchor>
    <xdr:from>
      <xdr:col>12</xdr:col>
      <xdr:colOff>63500</xdr:colOff>
      <xdr:row>37</xdr:row>
      <xdr:rowOff>63500</xdr:rowOff>
    </xdr:from>
    <xdr:to>
      <xdr:col>12</xdr:col>
      <xdr:colOff>393700</xdr:colOff>
      <xdr:row>37</xdr:row>
      <xdr:rowOff>425450</xdr:rowOff>
    </xdr:to>
    <xdr:sp macro="" textlink="">
      <xdr:nvSpPr>
        <xdr:cNvPr id="55" name="円/楕円 1"/>
        <xdr:cNvSpPr>
          <a:spLocks noChangeArrowheads="1"/>
        </xdr:cNvSpPr>
      </xdr:nvSpPr>
      <xdr:spPr bwMode="auto">
        <a:xfrm>
          <a:off x="11633200" y="13131800"/>
          <a:ext cx="330200" cy="361950"/>
        </a:xfrm>
        <a:prstGeom prst="ellipse">
          <a:avLst/>
        </a:prstGeom>
        <a:noFill/>
        <a:ln w="9525" algn="ctr">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view="pageBreakPreview" zoomScaleNormal="75" workbookViewId="0">
      <selection activeCell="B2" sqref="B2"/>
    </sheetView>
  </sheetViews>
  <sheetFormatPr defaultColWidth="9" defaultRowHeight="13" x14ac:dyDescent="0.2"/>
  <cols>
    <col min="1" max="1" width="4.6328125" style="1" customWidth="1"/>
    <col min="2" max="2" width="21.7265625" style="1" customWidth="1"/>
    <col min="3" max="4" width="16.08984375" style="1" customWidth="1"/>
    <col min="5" max="5" width="13.6328125" style="1" customWidth="1"/>
    <col min="6" max="6" width="13.08984375" style="1" customWidth="1"/>
    <col min="7" max="16384" width="9" style="1"/>
  </cols>
  <sheetData>
    <row r="1" spans="1:6" ht="17.25" customHeight="1" x14ac:dyDescent="0.2">
      <c r="A1" s="2" t="s">
        <v>38</v>
      </c>
      <c r="B1" s="2"/>
      <c r="C1" s="2"/>
    </row>
    <row r="2" spans="1:6" ht="17.25" customHeight="1" x14ac:dyDescent="0.2"/>
    <row r="3" spans="1:6" ht="20.25" customHeight="1" x14ac:dyDescent="0.2"/>
    <row r="4" spans="1:6" ht="19" x14ac:dyDescent="0.2">
      <c r="A4" s="66" t="s">
        <v>31</v>
      </c>
      <c r="B4" s="67"/>
      <c r="C4" s="67"/>
      <c r="D4" s="67"/>
      <c r="E4" s="67"/>
      <c r="F4" s="67"/>
    </row>
    <row r="5" spans="1:6" ht="27" customHeight="1" x14ac:dyDescent="0.2">
      <c r="D5" s="31"/>
      <c r="E5" s="31"/>
      <c r="F5" s="31"/>
    </row>
    <row r="6" spans="1:6" ht="23.25" customHeight="1" thickBot="1" x14ac:dyDescent="0.25">
      <c r="E6" s="32" t="s">
        <v>13</v>
      </c>
    </row>
    <row r="7" spans="1:6" ht="55.5" customHeight="1" thickBot="1" x14ac:dyDescent="0.25">
      <c r="A7" s="64" t="s">
        <v>23</v>
      </c>
      <c r="B7" s="65"/>
      <c r="C7" s="48" t="s">
        <v>47</v>
      </c>
      <c r="D7" s="46" t="s">
        <v>48</v>
      </c>
      <c r="E7" s="46" t="s">
        <v>49</v>
      </c>
      <c r="F7" s="47" t="s">
        <v>11</v>
      </c>
    </row>
    <row r="8" spans="1:6" ht="50.25" customHeight="1" x14ac:dyDescent="0.2">
      <c r="A8" s="68" t="s">
        <v>22</v>
      </c>
      <c r="B8" s="69"/>
      <c r="C8" s="49">
        <f>別紙2!D22</f>
        <v>660000</v>
      </c>
      <c r="D8" s="44">
        <f>別紙2!E22</f>
        <v>600000</v>
      </c>
      <c r="E8" s="44">
        <f>別紙2!F22</f>
        <v>60000</v>
      </c>
      <c r="F8" s="45"/>
    </row>
    <row r="9" spans="1:6" ht="50.25" customHeight="1" x14ac:dyDescent="0.2">
      <c r="A9" s="70" t="s">
        <v>14</v>
      </c>
      <c r="B9" s="71"/>
      <c r="C9" s="50">
        <f>別紙2!D51</f>
        <v>550000</v>
      </c>
      <c r="D9" s="42">
        <f>別紙2!E51</f>
        <v>500000</v>
      </c>
      <c r="E9" s="42">
        <f>別紙2!F51</f>
        <v>50000</v>
      </c>
      <c r="F9" s="43"/>
    </row>
    <row r="10" spans="1:6" ht="50.25" customHeight="1" thickBot="1" x14ac:dyDescent="0.25">
      <c r="A10" s="72" t="s">
        <v>26</v>
      </c>
      <c r="B10" s="73"/>
      <c r="C10" s="57">
        <v>100000</v>
      </c>
      <c r="D10" s="51"/>
      <c r="E10" s="52"/>
      <c r="F10" s="53"/>
    </row>
    <row r="11" spans="1:6" ht="50.25" customHeight="1" thickTop="1" thickBot="1" x14ac:dyDescent="0.25">
      <c r="A11" s="62" t="s">
        <v>21</v>
      </c>
      <c r="B11" s="63"/>
      <c r="C11" s="54">
        <f>SUM(C8:C10)</f>
        <v>1310000</v>
      </c>
      <c r="D11" s="55">
        <f>SUM(D8:D10)</f>
        <v>1100000</v>
      </c>
      <c r="E11" s="55">
        <f>C11-D11</f>
        <v>210000</v>
      </c>
      <c r="F11" s="56"/>
    </row>
    <row r="12" spans="1:6" ht="14" x14ac:dyDescent="0.2">
      <c r="A12" s="33"/>
      <c r="B12" s="33"/>
      <c r="C12" s="33"/>
      <c r="D12" s="33"/>
      <c r="E12" s="33"/>
      <c r="F12" s="33"/>
    </row>
    <row r="13" spans="1:6" ht="22.5" customHeight="1" x14ac:dyDescent="0.2">
      <c r="A13" s="34"/>
      <c r="B13" s="33"/>
      <c r="C13" s="33"/>
      <c r="D13" s="33"/>
      <c r="E13" s="33"/>
      <c r="F13" s="33"/>
    </row>
    <row r="14" spans="1:6" ht="21" customHeight="1" x14ac:dyDescent="0.2">
      <c r="A14" s="4"/>
      <c r="B14" s="4"/>
    </row>
  </sheetData>
  <mergeCells count="6">
    <mergeCell ref="A11:B11"/>
    <mergeCell ref="A7:B7"/>
    <mergeCell ref="A4:F4"/>
    <mergeCell ref="A8:B8"/>
    <mergeCell ref="A9:B9"/>
    <mergeCell ref="A10:B10"/>
  </mergeCells>
  <phoneticPr fontId="1"/>
  <pageMargins left="0.94488188976377963" right="0.74803149606299213"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view="pageBreakPreview" zoomScale="60" zoomScaleNormal="60" workbookViewId="0">
      <selection activeCell="L7" sqref="L7"/>
    </sheetView>
  </sheetViews>
  <sheetFormatPr defaultColWidth="9" defaultRowHeight="13" x14ac:dyDescent="0.2"/>
  <cols>
    <col min="1" max="1" width="30.453125" style="1" customWidth="1"/>
    <col min="2" max="2" width="12.36328125" style="1" customWidth="1"/>
    <col min="3" max="3" width="7.453125" style="1" customWidth="1"/>
    <col min="4" max="6" width="15" style="1" customWidth="1"/>
    <col min="7" max="12" width="11.7265625" style="1" customWidth="1"/>
    <col min="13" max="13" width="27.90625" style="1" customWidth="1"/>
    <col min="14" max="16384" width="9" style="1"/>
  </cols>
  <sheetData>
    <row r="1" spans="1:14" x14ac:dyDescent="0.2">
      <c r="A1" s="41" t="s">
        <v>39</v>
      </c>
    </row>
    <row r="2" spans="1:14" ht="21" x14ac:dyDescent="0.2">
      <c r="A2" s="96" t="s">
        <v>30</v>
      </c>
      <c r="B2" s="96"/>
      <c r="C2" s="96"/>
      <c r="D2" s="96"/>
      <c r="E2" s="96"/>
      <c r="F2" s="96"/>
      <c r="G2" s="96"/>
      <c r="H2" s="96"/>
      <c r="I2" s="96"/>
      <c r="J2" s="96"/>
      <c r="K2" s="96"/>
      <c r="L2" s="96"/>
      <c r="M2" s="96"/>
      <c r="N2" s="96"/>
    </row>
    <row r="3" spans="1:14" ht="16.5" x14ac:dyDescent="0.2">
      <c r="A3" s="3" t="s">
        <v>50</v>
      </c>
      <c r="B3" s="4"/>
      <c r="C3" s="4"/>
      <c r="D3" s="4"/>
      <c r="M3" s="5" t="s">
        <v>15</v>
      </c>
      <c r="N3" s="35">
        <v>1</v>
      </c>
    </row>
    <row r="4" spans="1:14" ht="16.5" x14ac:dyDescent="0.2">
      <c r="A4" s="6" t="s">
        <v>32</v>
      </c>
      <c r="B4" s="6"/>
      <c r="C4" s="7"/>
      <c r="D4" s="7"/>
    </row>
    <row r="5" spans="1:14" ht="17" thickBot="1" x14ac:dyDescent="0.25">
      <c r="F5" s="5" t="s">
        <v>13</v>
      </c>
      <c r="N5" s="5"/>
    </row>
    <row r="6" spans="1:14" ht="36" customHeight="1" x14ac:dyDescent="0.2">
      <c r="A6" s="8" t="s">
        <v>24</v>
      </c>
      <c r="B6" s="74" t="s">
        <v>1</v>
      </c>
      <c r="C6" s="76" t="s">
        <v>0</v>
      </c>
      <c r="D6" s="9" t="s">
        <v>17</v>
      </c>
      <c r="E6" s="10" t="s">
        <v>2</v>
      </c>
      <c r="F6" s="11" t="s">
        <v>16</v>
      </c>
      <c r="G6" s="12" t="s">
        <v>5</v>
      </c>
      <c r="H6" s="13" t="s">
        <v>6</v>
      </c>
      <c r="I6" s="13" t="s">
        <v>20</v>
      </c>
      <c r="J6" s="13" t="s">
        <v>7</v>
      </c>
      <c r="K6" s="13" t="s">
        <v>8</v>
      </c>
      <c r="L6" s="14" t="s">
        <v>9</v>
      </c>
      <c r="M6" s="8" t="s">
        <v>12</v>
      </c>
      <c r="N6" s="136" t="s">
        <v>18</v>
      </c>
    </row>
    <row r="7" spans="1:14" ht="33.75" customHeight="1" thickBot="1" x14ac:dyDescent="0.25">
      <c r="A7" s="15" t="s">
        <v>25</v>
      </c>
      <c r="B7" s="134"/>
      <c r="C7" s="135"/>
      <c r="D7" s="16" t="s">
        <v>45</v>
      </c>
      <c r="E7" s="17" t="s">
        <v>43</v>
      </c>
      <c r="F7" s="18" t="s">
        <v>44</v>
      </c>
      <c r="G7" s="19" t="s">
        <v>3</v>
      </c>
      <c r="H7" s="20" t="s">
        <v>3</v>
      </c>
      <c r="I7" s="20" t="s">
        <v>3</v>
      </c>
      <c r="J7" s="20" t="s">
        <v>3</v>
      </c>
      <c r="K7" s="20" t="s">
        <v>3</v>
      </c>
      <c r="L7" s="21" t="s">
        <v>3</v>
      </c>
      <c r="M7" s="22" t="s">
        <v>4</v>
      </c>
      <c r="N7" s="137"/>
    </row>
    <row r="8" spans="1:14" s="4" customFormat="1" ht="38.25" customHeight="1" x14ac:dyDescent="0.2">
      <c r="A8" s="58" t="s">
        <v>51</v>
      </c>
      <c r="B8" s="117">
        <v>20000</v>
      </c>
      <c r="C8" s="119">
        <v>20</v>
      </c>
      <c r="D8" s="109">
        <f>SUM(E8:F9)</f>
        <v>440000</v>
      </c>
      <c r="E8" s="110">
        <f>B8*C8</f>
        <v>400000</v>
      </c>
      <c r="F8" s="111">
        <f>E8*0.1</f>
        <v>40000</v>
      </c>
      <c r="G8" s="124">
        <v>44602</v>
      </c>
      <c r="H8" s="126">
        <v>44612</v>
      </c>
      <c r="I8" s="126">
        <v>44640</v>
      </c>
      <c r="J8" s="126">
        <v>44661</v>
      </c>
      <c r="K8" s="126">
        <v>44671</v>
      </c>
      <c r="L8" s="128" t="s">
        <v>55</v>
      </c>
      <c r="M8" s="58" t="s">
        <v>56</v>
      </c>
      <c r="N8" s="130" t="s">
        <v>58</v>
      </c>
    </row>
    <row r="9" spans="1:14" s="4" customFormat="1" ht="38.25" customHeight="1" x14ac:dyDescent="0.2">
      <c r="A9" s="59" t="s">
        <v>52</v>
      </c>
      <c r="B9" s="118"/>
      <c r="C9" s="120"/>
      <c r="D9" s="121"/>
      <c r="E9" s="122"/>
      <c r="F9" s="123"/>
      <c r="G9" s="125"/>
      <c r="H9" s="127"/>
      <c r="I9" s="127"/>
      <c r="J9" s="127"/>
      <c r="K9" s="127"/>
      <c r="L9" s="129"/>
      <c r="M9" s="37" t="s">
        <v>10</v>
      </c>
      <c r="N9" s="131"/>
    </row>
    <row r="10" spans="1:14" s="4" customFormat="1" ht="38.25" customHeight="1" x14ac:dyDescent="0.2">
      <c r="A10" s="60" t="s">
        <v>53</v>
      </c>
      <c r="B10" s="118">
        <v>5000</v>
      </c>
      <c r="C10" s="120">
        <v>20</v>
      </c>
      <c r="D10" s="88">
        <f>SUM(E10:F11)</f>
        <v>110000</v>
      </c>
      <c r="E10" s="104">
        <f>B10*C10</f>
        <v>100000</v>
      </c>
      <c r="F10" s="106">
        <f>E10*0.1</f>
        <v>10000</v>
      </c>
      <c r="G10" s="141">
        <v>44602</v>
      </c>
      <c r="H10" s="138">
        <v>44612</v>
      </c>
      <c r="I10" s="138">
        <v>44640</v>
      </c>
      <c r="J10" s="138">
        <v>44661</v>
      </c>
      <c r="K10" s="138">
        <v>44671</v>
      </c>
      <c r="L10" s="143" t="s">
        <v>55</v>
      </c>
      <c r="M10" s="60" t="s">
        <v>57</v>
      </c>
      <c r="N10" s="97" t="s">
        <v>59</v>
      </c>
    </row>
    <row r="11" spans="1:14" s="4" customFormat="1" ht="38.25" customHeight="1" x14ac:dyDescent="0.2">
      <c r="A11" s="59" t="s">
        <v>52</v>
      </c>
      <c r="B11" s="118"/>
      <c r="C11" s="120"/>
      <c r="D11" s="109"/>
      <c r="E11" s="110"/>
      <c r="F11" s="111"/>
      <c r="G11" s="142"/>
      <c r="H11" s="139"/>
      <c r="I11" s="139"/>
      <c r="J11" s="139"/>
      <c r="K11" s="139"/>
      <c r="L11" s="140"/>
      <c r="M11" s="24" t="s">
        <v>10</v>
      </c>
      <c r="N11" s="103"/>
    </row>
    <row r="12" spans="1:14" s="4" customFormat="1" ht="38.25" customHeight="1" x14ac:dyDescent="0.2">
      <c r="A12" s="60" t="s">
        <v>54</v>
      </c>
      <c r="B12" s="118">
        <v>5000</v>
      </c>
      <c r="C12" s="120">
        <v>20</v>
      </c>
      <c r="D12" s="88">
        <f>SUM(E12:F13)</f>
        <v>110000</v>
      </c>
      <c r="E12" s="104">
        <f>B12*C12</f>
        <v>100000</v>
      </c>
      <c r="F12" s="106">
        <f>E12*0.1</f>
        <v>10000</v>
      </c>
      <c r="G12" s="125">
        <v>44602</v>
      </c>
      <c r="H12" s="138">
        <v>44612</v>
      </c>
      <c r="I12" s="127">
        <v>44640</v>
      </c>
      <c r="J12" s="127">
        <v>44661</v>
      </c>
      <c r="K12" s="127">
        <v>44671</v>
      </c>
      <c r="L12" s="129" t="s">
        <v>55</v>
      </c>
      <c r="M12" s="61" t="s">
        <v>56</v>
      </c>
      <c r="N12" s="131" t="s">
        <v>60</v>
      </c>
    </row>
    <row r="13" spans="1:14" s="4" customFormat="1" ht="38.25" customHeight="1" x14ac:dyDescent="0.2">
      <c r="A13" s="59" t="s">
        <v>52</v>
      </c>
      <c r="B13" s="118"/>
      <c r="C13" s="120"/>
      <c r="D13" s="109"/>
      <c r="E13" s="110"/>
      <c r="F13" s="111"/>
      <c r="G13" s="142"/>
      <c r="H13" s="139"/>
      <c r="I13" s="139"/>
      <c r="J13" s="139"/>
      <c r="K13" s="139"/>
      <c r="L13" s="140"/>
      <c r="M13" s="24" t="s">
        <v>10</v>
      </c>
      <c r="N13" s="103"/>
    </row>
    <row r="14" spans="1:14" s="4" customFormat="1" ht="38.25" customHeight="1" x14ac:dyDescent="0.2">
      <c r="A14" s="25"/>
      <c r="B14" s="84"/>
      <c r="C14" s="86"/>
      <c r="D14" s="88">
        <f>SUM(E14:F15)</f>
        <v>0</v>
      </c>
      <c r="E14" s="104">
        <f>B14*C14</f>
        <v>0</v>
      </c>
      <c r="F14" s="106">
        <f>E14*0.1</f>
        <v>0</v>
      </c>
      <c r="G14" s="80"/>
      <c r="H14" s="82"/>
      <c r="I14" s="82"/>
      <c r="J14" s="82"/>
      <c r="K14" s="82"/>
      <c r="L14" s="100"/>
      <c r="M14" s="25"/>
      <c r="N14" s="97" t="s">
        <v>41</v>
      </c>
    </row>
    <row r="15" spans="1:14" s="4" customFormat="1" ht="38.25" customHeight="1" x14ac:dyDescent="0.2">
      <c r="A15" s="23"/>
      <c r="B15" s="84"/>
      <c r="C15" s="86"/>
      <c r="D15" s="109"/>
      <c r="E15" s="110"/>
      <c r="F15" s="111"/>
      <c r="G15" s="102"/>
      <c r="H15" s="99"/>
      <c r="I15" s="99"/>
      <c r="J15" s="99"/>
      <c r="K15" s="99"/>
      <c r="L15" s="101"/>
      <c r="M15" s="24" t="s">
        <v>10</v>
      </c>
      <c r="N15" s="103"/>
    </row>
    <row r="16" spans="1:14" s="4" customFormat="1" ht="38.25" customHeight="1" x14ac:dyDescent="0.2">
      <c r="A16" s="25"/>
      <c r="B16" s="84"/>
      <c r="C16" s="86"/>
      <c r="D16" s="88">
        <f>SUM(E16:F17)</f>
        <v>0</v>
      </c>
      <c r="E16" s="104">
        <f>B16*C16</f>
        <v>0</v>
      </c>
      <c r="F16" s="106">
        <f>E16*0.1</f>
        <v>0</v>
      </c>
      <c r="G16" s="80"/>
      <c r="H16" s="82"/>
      <c r="I16" s="82"/>
      <c r="J16" s="82"/>
      <c r="K16" s="82"/>
      <c r="L16" s="100"/>
      <c r="M16" s="25"/>
      <c r="N16" s="97" t="s">
        <v>41</v>
      </c>
    </row>
    <row r="17" spans="1:14" s="4" customFormat="1" ht="38.25" customHeight="1" x14ac:dyDescent="0.2">
      <c r="A17" s="23"/>
      <c r="B17" s="84"/>
      <c r="C17" s="86"/>
      <c r="D17" s="109"/>
      <c r="E17" s="110"/>
      <c r="F17" s="111"/>
      <c r="G17" s="102"/>
      <c r="H17" s="99"/>
      <c r="I17" s="99"/>
      <c r="J17" s="99"/>
      <c r="K17" s="99"/>
      <c r="L17" s="101"/>
      <c r="M17" s="24" t="s">
        <v>10</v>
      </c>
      <c r="N17" s="103"/>
    </row>
    <row r="18" spans="1:14" s="4" customFormat="1" ht="38.25" customHeight="1" x14ac:dyDescent="0.2">
      <c r="A18" s="25"/>
      <c r="B18" s="84"/>
      <c r="C18" s="86"/>
      <c r="D18" s="88">
        <f>SUM(E18:F19)</f>
        <v>0</v>
      </c>
      <c r="E18" s="104">
        <f>B18*C18</f>
        <v>0</v>
      </c>
      <c r="F18" s="106">
        <f>E18*0.1</f>
        <v>0</v>
      </c>
      <c r="G18" s="80"/>
      <c r="H18" s="82"/>
      <c r="I18" s="82"/>
      <c r="J18" s="82"/>
      <c r="K18" s="82"/>
      <c r="L18" s="100"/>
      <c r="M18" s="25"/>
      <c r="N18" s="97" t="s">
        <v>41</v>
      </c>
    </row>
    <row r="19" spans="1:14" s="4" customFormat="1" ht="38.25" customHeight="1" x14ac:dyDescent="0.2">
      <c r="A19" s="23"/>
      <c r="B19" s="84"/>
      <c r="C19" s="86"/>
      <c r="D19" s="109"/>
      <c r="E19" s="110"/>
      <c r="F19" s="111"/>
      <c r="G19" s="102"/>
      <c r="H19" s="99"/>
      <c r="I19" s="99"/>
      <c r="J19" s="99"/>
      <c r="K19" s="99"/>
      <c r="L19" s="101"/>
      <c r="M19" s="24" t="s">
        <v>10</v>
      </c>
      <c r="N19" s="103"/>
    </row>
    <row r="20" spans="1:14" s="4" customFormat="1" ht="38.25" customHeight="1" x14ac:dyDescent="0.2">
      <c r="A20" s="25"/>
      <c r="B20" s="84"/>
      <c r="C20" s="86"/>
      <c r="D20" s="88">
        <f>SUM(E20:F21)</f>
        <v>0</v>
      </c>
      <c r="E20" s="104">
        <f>B20*C20</f>
        <v>0</v>
      </c>
      <c r="F20" s="106">
        <f>E20*0.1</f>
        <v>0</v>
      </c>
      <c r="G20" s="80"/>
      <c r="H20" s="82"/>
      <c r="I20" s="82"/>
      <c r="J20" s="82"/>
      <c r="K20" s="82"/>
      <c r="L20" s="100"/>
      <c r="M20" s="25"/>
      <c r="N20" s="97" t="s">
        <v>41</v>
      </c>
    </row>
    <row r="21" spans="1:14" s="4" customFormat="1" ht="38.25" customHeight="1" thickBot="1" x14ac:dyDescent="0.25">
      <c r="A21" s="36"/>
      <c r="B21" s="85"/>
      <c r="C21" s="87"/>
      <c r="D21" s="89"/>
      <c r="E21" s="105"/>
      <c r="F21" s="107"/>
      <c r="G21" s="81"/>
      <c r="H21" s="83"/>
      <c r="I21" s="83"/>
      <c r="J21" s="83"/>
      <c r="K21" s="83"/>
      <c r="L21" s="108"/>
      <c r="M21" s="37" t="s">
        <v>10</v>
      </c>
      <c r="N21" s="98"/>
    </row>
    <row r="22" spans="1:14" s="4" customFormat="1" ht="44.25" customHeight="1" thickTop="1" thickBot="1" x14ac:dyDescent="0.25">
      <c r="A22" s="90" t="s">
        <v>21</v>
      </c>
      <c r="B22" s="91"/>
      <c r="C22" s="92"/>
      <c r="D22" s="38">
        <f>SUM(D8:D21)</f>
        <v>660000</v>
      </c>
      <c r="E22" s="39">
        <f>SUM(E8:E21)</f>
        <v>600000</v>
      </c>
      <c r="F22" s="40">
        <f>SUM(F8:F21)</f>
        <v>60000</v>
      </c>
      <c r="G22" s="93" t="s">
        <v>19</v>
      </c>
      <c r="H22" s="94"/>
      <c r="I22" s="94"/>
      <c r="J22" s="94"/>
      <c r="K22" s="94"/>
      <c r="L22" s="94"/>
      <c r="M22" s="94"/>
      <c r="N22" s="95"/>
    </row>
    <row r="23" spans="1:14" ht="9" customHeight="1" x14ac:dyDescent="0.2">
      <c r="M23" s="3"/>
    </row>
    <row r="24" spans="1:14" ht="16.5" x14ac:dyDescent="0.2">
      <c r="A24" s="26" t="s">
        <v>46</v>
      </c>
      <c r="C24" s="26"/>
      <c r="D24" s="26"/>
      <c r="E24" s="26"/>
      <c r="F24" s="26"/>
      <c r="G24" s="26"/>
      <c r="H24" s="26"/>
      <c r="I24" s="26"/>
      <c r="J24" s="26"/>
      <c r="K24" s="26"/>
      <c r="L24" s="26"/>
      <c r="M24" s="26"/>
      <c r="N24" s="26"/>
    </row>
    <row r="25" spans="1:14" ht="16.5" x14ac:dyDescent="0.2">
      <c r="A25" s="26" t="s">
        <v>64</v>
      </c>
      <c r="C25" s="26"/>
      <c r="D25" s="26"/>
      <c r="E25" s="26"/>
      <c r="F25" s="26"/>
      <c r="G25" s="26"/>
      <c r="H25" s="26"/>
      <c r="I25" s="26"/>
      <c r="J25" s="26"/>
      <c r="K25" s="26"/>
      <c r="L25" s="26"/>
      <c r="M25" s="26"/>
      <c r="N25" s="26"/>
    </row>
    <row r="26" spans="1:14" ht="16.5" x14ac:dyDescent="0.2">
      <c r="A26" s="26" t="s">
        <v>33</v>
      </c>
      <c r="C26" s="26"/>
      <c r="D26" s="26"/>
      <c r="E26" s="26"/>
      <c r="F26" s="26"/>
      <c r="G26" s="26"/>
      <c r="H26" s="26"/>
      <c r="I26" s="26"/>
      <c r="J26" s="26"/>
      <c r="K26" s="26"/>
      <c r="L26" s="26"/>
      <c r="M26" s="26"/>
      <c r="N26" s="26"/>
    </row>
    <row r="27" spans="1:14" ht="16.5" x14ac:dyDescent="0.2">
      <c r="A27" s="4" t="s">
        <v>34</v>
      </c>
      <c r="C27" s="4"/>
      <c r="D27" s="4"/>
      <c r="E27" s="4"/>
      <c r="F27" s="4"/>
      <c r="G27" s="4"/>
      <c r="H27" s="4"/>
      <c r="I27" s="4"/>
      <c r="J27" s="4"/>
      <c r="K27" s="4"/>
      <c r="L27" s="4"/>
      <c r="M27" s="4"/>
      <c r="N27" s="4"/>
    </row>
    <row r="28" spans="1:14" ht="16.5" x14ac:dyDescent="0.2">
      <c r="A28" s="4" t="s">
        <v>35</v>
      </c>
      <c r="C28" s="4"/>
      <c r="D28" s="4"/>
      <c r="E28" s="4"/>
      <c r="F28" s="4"/>
      <c r="G28" s="4"/>
      <c r="H28" s="4"/>
      <c r="I28" s="4"/>
      <c r="J28" s="4"/>
      <c r="K28" s="4"/>
      <c r="L28" s="4"/>
      <c r="M28" s="4"/>
      <c r="N28" s="4"/>
    </row>
    <row r="29" spans="1:14" ht="16.5" x14ac:dyDescent="0.2">
      <c r="A29" s="4" t="s">
        <v>36</v>
      </c>
      <c r="C29" s="4"/>
      <c r="D29" s="4"/>
      <c r="E29" s="4"/>
      <c r="F29" s="4"/>
      <c r="G29" s="4"/>
      <c r="H29" s="4"/>
      <c r="I29" s="4"/>
      <c r="J29" s="4"/>
      <c r="K29" s="4"/>
      <c r="L29" s="4"/>
      <c r="M29" s="4"/>
      <c r="N29" s="4"/>
    </row>
    <row r="30" spans="1:14" x14ac:dyDescent="0.2">
      <c r="A30" s="41" t="s">
        <v>40</v>
      </c>
    </row>
    <row r="31" spans="1:14" ht="21" x14ac:dyDescent="0.2">
      <c r="A31" s="96" t="s">
        <v>30</v>
      </c>
      <c r="B31" s="96"/>
      <c r="C31" s="96"/>
      <c r="D31" s="96"/>
      <c r="E31" s="96"/>
      <c r="F31" s="96"/>
      <c r="G31" s="96"/>
      <c r="H31" s="96"/>
      <c r="I31" s="96"/>
      <c r="J31" s="96"/>
      <c r="K31" s="96"/>
      <c r="L31" s="96"/>
      <c r="M31" s="96"/>
      <c r="N31" s="96"/>
    </row>
    <row r="32" spans="1:14" ht="16.5" x14ac:dyDescent="0.2">
      <c r="A32" s="3" t="s">
        <v>50</v>
      </c>
      <c r="B32" s="4"/>
      <c r="C32" s="4"/>
      <c r="D32" s="4"/>
      <c r="M32" s="5" t="s">
        <v>15</v>
      </c>
      <c r="N32" s="35">
        <v>1</v>
      </c>
    </row>
    <row r="33" spans="1:14" ht="16.5" x14ac:dyDescent="0.2">
      <c r="A33" s="6" t="s">
        <v>37</v>
      </c>
      <c r="B33" s="6"/>
      <c r="C33" s="7"/>
      <c r="D33" s="7"/>
    </row>
    <row r="34" spans="1:14" ht="17" thickBot="1" x14ac:dyDescent="0.25">
      <c r="F34" s="5" t="s">
        <v>13</v>
      </c>
      <c r="N34" s="5"/>
    </row>
    <row r="35" spans="1:14" ht="36" customHeight="1" x14ac:dyDescent="0.2">
      <c r="A35" s="8" t="s">
        <v>27</v>
      </c>
      <c r="B35" s="74" t="s">
        <v>1</v>
      </c>
      <c r="C35" s="76" t="s">
        <v>0</v>
      </c>
      <c r="D35" s="9" t="s">
        <v>17</v>
      </c>
      <c r="E35" s="10" t="s">
        <v>2</v>
      </c>
      <c r="F35" s="11" t="s">
        <v>16</v>
      </c>
      <c r="G35" s="27" t="s">
        <v>5</v>
      </c>
      <c r="H35" s="13" t="s">
        <v>6</v>
      </c>
      <c r="I35" s="13" t="s">
        <v>29</v>
      </c>
      <c r="J35" s="13" t="s">
        <v>7</v>
      </c>
      <c r="K35" s="13" t="s">
        <v>8</v>
      </c>
      <c r="L35" s="14" t="s">
        <v>9</v>
      </c>
      <c r="M35" s="8" t="s">
        <v>12</v>
      </c>
      <c r="N35" s="78" t="s">
        <v>18</v>
      </c>
    </row>
    <row r="36" spans="1:14" ht="33.75" customHeight="1" thickBot="1" x14ac:dyDescent="0.25">
      <c r="A36" s="28" t="s">
        <v>28</v>
      </c>
      <c r="B36" s="75"/>
      <c r="C36" s="77"/>
      <c r="D36" s="16" t="s">
        <v>45</v>
      </c>
      <c r="E36" s="17" t="s">
        <v>43</v>
      </c>
      <c r="F36" s="18" t="s">
        <v>44</v>
      </c>
      <c r="G36" s="29" t="s">
        <v>3</v>
      </c>
      <c r="H36" s="20" t="s">
        <v>3</v>
      </c>
      <c r="I36" s="20" t="s">
        <v>3</v>
      </c>
      <c r="J36" s="20" t="s">
        <v>3</v>
      </c>
      <c r="K36" s="20" t="s">
        <v>3</v>
      </c>
      <c r="L36" s="21" t="s">
        <v>3</v>
      </c>
      <c r="M36" s="30" t="s">
        <v>4</v>
      </c>
      <c r="N36" s="79"/>
    </row>
    <row r="37" spans="1:14" s="4" customFormat="1" ht="38.25" customHeight="1" x14ac:dyDescent="0.2">
      <c r="A37" s="58" t="s">
        <v>61</v>
      </c>
      <c r="B37" s="117">
        <v>500000</v>
      </c>
      <c r="C37" s="119">
        <v>1</v>
      </c>
      <c r="D37" s="109">
        <f>SUM(E37:F38)</f>
        <v>550000</v>
      </c>
      <c r="E37" s="110">
        <f>B37*C37</f>
        <v>500000</v>
      </c>
      <c r="F37" s="111">
        <f>E37*0.1</f>
        <v>50000</v>
      </c>
      <c r="G37" s="124">
        <v>44691</v>
      </c>
      <c r="H37" s="126">
        <v>44696</v>
      </c>
      <c r="I37" s="126">
        <v>44732</v>
      </c>
      <c r="J37" s="126">
        <v>44727</v>
      </c>
      <c r="K37" s="126">
        <v>44742</v>
      </c>
      <c r="L37" s="128" t="s">
        <v>55</v>
      </c>
      <c r="M37" s="58" t="s">
        <v>62</v>
      </c>
      <c r="N37" s="130" t="s">
        <v>63</v>
      </c>
    </row>
    <row r="38" spans="1:14" s="4" customFormat="1" ht="38.25" customHeight="1" x14ac:dyDescent="0.2">
      <c r="A38" s="59" t="s">
        <v>52</v>
      </c>
      <c r="B38" s="118"/>
      <c r="C38" s="120"/>
      <c r="D38" s="121"/>
      <c r="E38" s="122"/>
      <c r="F38" s="123"/>
      <c r="G38" s="125"/>
      <c r="H38" s="127"/>
      <c r="I38" s="127"/>
      <c r="J38" s="127"/>
      <c r="K38" s="127"/>
      <c r="L38" s="129"/>
      <c r="M38" s="37" t="s">
        <v>10</v>
      </c>
      <c r="N38" s="131"/>
    </row>
    <row r="39" spans="1:14" s="4" customFormat="1" ht="38.25" customHeight="1" x14ac:dyDescent="0.2">
      <c r="A39" s="25"/>
      <c r="B39" s="84"/>
      <c r="C39" s="86"/>
      <c r="D39" s="88">
        <f>SUM(E39:F40)</f>
        <v>0</v>
      </c>
      <c r="E39" s="104">
        <f>B39*C39</f>
        <v>0</v>
      </c>
      <c r="F39" s="106">
        <f>E39*0.1</f>
        <v>0</v>
      </c>
      <c r="G39" s="132"/>
      <c r="H39" s="113"/>
      <c r="I39" s="113"/>
      <c r="J39" s="113"/>
      <c r="K39" s="113"/>
      <c r="L39" s="115"/>
      <c r="M39" s="25"/>
      <c r="N39" s="103" t="s">
        <v>42</v>
      </c>
    </row>
    <row r="40" spans="1:14" s="4" customFormat="1" ht="38.25" customHeight="1" x14ac:dyDescent="0.2">
      <c r="A40" s="23"/>
      <c r="B40" s="84"/>
      <c r="C40" s="86"/>
      <c r="D40" s="109"/>
      <c r="E40" s="110"/>
      <c r="F40" s="111"/>
      <c r="G40" s="133"/>
      <c r="H40" s="114"/>
      <c r="I40" s="114"/>
      <c r="J40" s="114"/>
      <c r="K40" s="114"/>
      <c r="L40" s="116"/>
      <c r="M40" s="24" t="s">
        <v>10</v>
      </c>
      <c r="N40" s="112"/>
    </row>
    <row r="41" spans="1:14" s="4" customFormat="1" ht="38.25" customHeight="1" x14ac:dyDescent="0.2">
      <c r="A41" s="25"/>
      <c r="B41" s="84"/>
      <c r="C41" s="86"/>
      <c r="D41" s="88">
        <f>SUM(E41:F42)</f>
        <v>0</v>
      </c>
      <c r="E41" s="104">
        <f>B41*C41</f>
        <v>0</v>
      </c>
      <c r="F41" s="106">
        <f>E41*0.1</f>
        <v>0</v>
      </c>
      <c r="G41" s="80"/>
      <c r="H41" s="82"/>
      <c r="I41" s="82"/>
      <c r="J41" s="82"/>
      <c r="K41" s="82"/>
      <c r="L41" s="100"/>
      <c r="M41" s="25"/>
      <c r="N41" s="103" t="s">
        <v>42</v>
      </c>
    </row>
    <row r="42" spans="1:14" s="4" customFormat="1" ht="38.25" customHeight="1" x14ac:dyDescent="0.2">
      <c r="A42" s="23"/>
      <c r="B42" s="84"/>
      <c r="C42" s="86"/>
      <c r="D42" s="109"/>
      <c r="E42" s="110"/>
      <c r="F42" s="111"/>
      <c r="G42" s="102"/>
      <c r="H42" s="99"/>
      <c r="I42" s="99"/>
      <c r="J42" s="99"/>
      <c r="K42" s="99"/>
      <c r="L42" s="101"/>
      <c r="M42" s="24" t="s">
        <v>10</v>
      </c>
      <c r="N42" s="112"/>
    </row>
    <row r="43" spans="1:14" s="4" customFormat="1" ht="38.25" customHeight="1" x14ac:dyDescent="0.2">
      <c r="A43" s="25"/>
      <c r="B43" s="84"/>
      <c r="C43" s="86"/>
      <c r="D43" s="88">
        <f>SUM(E43:F44)</f>
        <v>0</v>
      </c>
      <c r="E43" s="104">
        <f>B43*C43</f>
        <v>0</v>
      </c>
      <c r="F43" s="106">
        <f>E43*0.1</f>
        <v>0</v>
      </c>
      <c r="G43" s="80"/>
      <c r="H43" s="82"/>
      <c r="I43" s="82"/>
      <c r="J43" s="82"/>
      <c r="K43" s="82"/>
      <c r="L43" s="100"/>
      <c r="M43" s="25"/>
      <c r="N43" s="103" t="s">
        <v>42</v>
      </c>
    </row>
    <row r="44" spans="1:14" s="4" customFormat="1" ht="38.25" customHeight="1" x14ac:dyDescent="0.2">
      <c r="A44" s="23"/>
      <c r="B44" s="84"/>
      <c r="C44" s="86"/>
      <c r="D44" s="109"/>
      <c r="E44" s="110"/>
      <c r="F44" s="111"/>
      <c r="G44" s="102"/>
      <c r="H44" s="99"/>
      <c r="I44" s="99"/>
      <c r="J44" s="99"/>
      <c r="K44" s="99"/>
      <c r="L44" s="101"/>
      <c r="M44" s="24" t="s">
        <v>10</v>
      </c>
      <c r="N44" s="112"/>
    </row>
    <row r="45" spans="1:14" s="4" customFormat="1" ht="38.25" customHeight="1" x14ac:dyDescent="0.2">
      <c r="A45" s="25"/>
      <c r="B45" s="84"/>
      <c r="C45" s="86"/>
      <c r="D45" s="88">
        <f>SUM(E45:F46)</f>
        <v>0</v>
      </c>
      <c r="E45" s="104">
        <f>B45*C45</f>
        <v>0</v>
      </c>
      <c r="F45" s="106">
        <f>E45*0.1</f>
        <v>0</v>
      </c>
      <c r="G45" s="80"/>
      <c r="H45" s="82"/>
      <c r="I45" s="82"/>
      <c r="J45" s="82"/>
      <c r="K45" s="82"/>
      <c r="L45" s="100"/>
      <c r="M45" s="25"/>
      <c r="N45" s="103" t="s">
        <v>42</v>
      </c>
    </row>
    <row r="46" spans="1:14" s="4" customFormat="1" ht="38.25" customHeight="1" x14ac:dyDescent="0.2">
      <c r="A46" s="23"/>
      <c r="B46" s="84"/>
      <c r="C46" s="86"/>
      <c r="D46" s="109"/>
      <c r="E46" s="110"/>
      <c r="F46" s="111"/>
      <c r="G46" s="102"/>
      <c r="H46" s="99"/>
      <c r="I46" s="99"/>
      <c r="J46" s="99"/>
      <c r="K46" s="99"/>
      <c r="L46" s="101"/>
      <c r="M46" s="24" t="s">
        <v>10</v>
      </c>
      <c r="N46" s="112"/>
    </row>
    <row r="47" spans="1:14" s="4" customFormat="1" ht="38.25" customHeight="1" x14ac:dyDescent="0.2">
      <c r="A47" s="25"/>
      <c r="B47" s="84"/>
      <c r="C47" s="86"/>
      <c r="D47" s="88">
        <f>SUM(E47:F48)</f>
        <v>0</v>
      </c>
      <c r="E47" s="104">
        <f>B47*C47</f>
        <v>0</v>
      </c>
      <c r="F47" s="106">
        <f>E47*0.1</f>
        <v>0</v>
      </c>
      <c r="G47" s="80"/>
      <c r="H47" s="82"/>
      <c r="I47" s="82"/>
      <c r="J47" s="82"/>
      <c r="K47" s="82"/>
      <c r="L47" s="100"/>
      <c r="M47" s="25"/>
      <c r="N47" s="103" t="s">
        <v>42</v>
      </c>
    </row>
    <row r="48" spans="1:14" s="4" customFormat="1" ht="38.25" customHeight="1" x14ac:dyDescent="0.2">
      <c r="A48" s="23"/>
      <c r="B48" s="84"/>
      <c r="C48" s="86"/>
      <c r="D48" s="109"/>
      <c r="E48" s="110"/>
      <c r="F48" s="111"/>
      <c r="G48" s="102"/>
      <c r="H48" s="99"/>
      <c r="I48" s="99"/>
      <c r="J48" s="99"/>
      <c r="K48" s="99"/>
      <c r="L48" s="101"/>
      <c r="M48" s="24" t="s">
        <v>10</v>
      </c>
      <c r="N48" s="112"/>
    </row>
    <row r="49" spans="1:14" s="4" customFormat="1" ht="38.25" customHeight="1" x14ac:dyDescent="0.2">
      <c r="A49" s="25"/>
      <c r="B49" s="84"/>
      <c r="C49" s="86"/>
      <c r="D49" s="88">
        <f>SUM(E49:F50)</f>
        <v>0</v>
      </c>
      <c r="E49" s="104">
        <f>B49*C49</f>
        <v>0</v>
      </c>
      <c r="F49" s="106">
        <f>E49*0.1</f>
        <v>0</v>
      </c>
      <c r="G49" s="80"/>
      <c r="H49" s="82"/>
      <c r="I49" s="82"/>
      <c r="J49" s="82"/>
      <c r="K49" s="82"/>
      <c r="L49" s="100"/>
      <c r="M49" s="25"/>
      <c r="N49" s="112" t="s">
        <v>42</v>
      </c>
    </row>
    <row r="50" spans="1:14" s="4" customFormat="1" ht="38.25" customHeight="1" thickBot="1" x14ac:dyDescent="0.25">
      <c r="A50" s="36"/>
      <c r="B50" s="85"/>
      <c r="C50" s="87"/>
      <c r="D50" s="89"/>
      <c r="E50" s="105"/>
      <c r="F50" s="107"/>
      <c r="G50" s="81"/>
      <c r="H50" s="83"/>
      <c r="I50" s="83"/>
      <c r="J50" s="83"/>
      <c r="K50" s="83"/>
      <c r="L50" s="108"/>
      <c r="M50" s="37" t="s">
        <v>10</v>
      </c>
      <c r="N50" s="97"/>
    </row>
    <row r="51" spans="1:14" s="4" customFormat="1" ht="44.25" customHeight="1" thickTop="1" thickBot="1" x14ac:dyDescent="0.25">
      <c r="A51" s="90" t="s">
        <v>21</v>
      </c>
      <c r="B51" s="91"/>
      <c r="C51" s="92"/>
      <c r="D51" s="38">
        <f>SUM(D37:D50)</f>
        <v>550000</v>
      </c>
      <c r="E51" s="39">
        <f>SUM(E37:E50)</f>
        <v>500000</v>
      </c>
      <c r="F51" s="40">
        <f>SUM(F37:F50)</f>
        <v>50000</v>
      </c>
      <c r="G51" s="93" t="s">
        <v>19</v>
      </c>
      <c r="H51" s="94"/>
      <c r="I51" s="94"/>
      <c r="J51" s="94"/>
      <c r="K51" s="94"/>
      <c r="L51" s="94"/>
      <c r="M51" s="94"/>
      <c r="N51" s="95"/>
    </row>
    <row r="52" spans="1:14" ht="9" customHeight="1" x14ac:dyDescent="0.2">
      <c r="M52" s="3"/>
    </row>
    <row r="53" spans="1:14" ht="16.5" x14ac:dyDescent="0.2">
      <c r="A53" s="26" t="s">
        <v>46</v>
      </c>
      <c r="C53" s="26"/>
      <c r="D53" s="26"/>
      <c r="E53" s="26"/>
      <c r="F53" s="26"/>
      <c r="G53" s="26"/>
      <c r="H53" s="26"/>
      <c r="I53" s="26"/>
      <c r="J53" s="26"/>
      <c r="K53" s="26"/>
      <c r="L53" s="26"/>
      <c r="M53" s="26"/>
      <c r="N53" s="26"/>
    </row>
    <row r="54" spans="1:14" ht="16.5" x14ac:dyDescent="0.2">
      <c r="A54" s="26" t="s">
        <v>64</v>
      </c>
      <c r="C54" s="26"/>
      <c r="D54" s="26"/>
      <c r="E54" s="26"/>
      <c r="F54" s="26"/>
      <c r="G54" s="26"/>
      <c r="H54" s="26"/>
      <c r="I54" s="26"/>
      <c r="J54" s="26"/>
      <c r="K54" s="26"/>
      <c r="L54" s="26"/>
      <c r="M54" s="26"/>
      <c r="N54" s="26"/>
    </row>
    <row r="55" spans="1:14" ht="16.5" x14ac:dyDescent="0.2">
      <c r="A55" s="26" t="s">
        <v>33</v>
      </c>
      <c r="C55" s="26"/>
      <c r="D55" s="26"/>
      <c r="E55" s="26"/>
      <c r="F55" s="26"/>
      <c r="G55" s="26"/>
      <c r="H55" s="26"/>
      <c r="I55" s="26"/>
      <c r="J55" s="26"/>
      <c r="K55" s="26"/>
      <c r="L55" s="26"/>
      <c r="M55" s="26"/>
      <c r="N55" s="26"/>
    </row>
    <row r="56" spans="1:14" ht="16.5" x14ac:dyDescent="0.2">
      <c r="A56" s="4" t="s">
        <v>34</v>
      </c>
      <c r="C56" s="4"/>
      <c r="D56" s="4"/>
      <c r="E56" s="4"/>
      <c r="F56" s="4"/>
      <c r="G56" s="4"/>
      <c r="H56" s="4"/>
      <c r="I56" s="4"/>
      <c r="J56" s="4"/>
      <c r="K56" s="4"/>
      <c r="L56" s="4"/>
      <c r="M56" s="4"/>
      <c r="N56" s="4"/>
    </row>
    <row r="57" spans="1:14" ht="16.5" x14ac:dyDescent="0.2">
      <c r="A57" s="4" t="s">
        <v>35</v>
      </c>
      <c r="C57" s="4"/>
      <c r="D57" s="4"/>
      <c r="E57" s="4"/>
      <c r="F57" s="4"/>
      <c r="G57" s="4"/>
      <c r="H57" s="4"/>
      <c r="I57" s="4"/>
      <c r="J57" s="4"/>
      <c r="K57" s="4"/>
      <c r="L57" s="4"/>
      <c r="M57" s="4"/>
      <c r="N57" s="4"/>
    </row>
    <row r="58" spans="1:14" ht="16.5" x14ac:dyDescent="0.2">
      <c r="A58" s="4" t="s">
        <v>36</v>
      </c>
      <c r="C58" s="4"/>
      <c r="D58" s="4"/>
      <c r="E58" s="4"/>
      <c r="F58" s="4"/>
      <c r="G58" s="4"/>
      <c r="H58" s="4"/>
      <c r="I58" s="4"/>
      <c r="J58" s="4"/>
      <c r="K58" s="4"/>
      <c r="L58" s="4"/>
      <c r="M58" s="4"/>
      <c r="N58" s="4"/>
    </row>
  </sheetData>
  <mergeCells count="180">
    <mergeCell ref="N12:N13"/>
    <mergeCell ref="G14:G15"/>
    <mergeCell ref="H14:H15"/>
    <mergeCell ref="I14:I15"/>
    <mergeCell ref="J14:J15"/>
    <mergeCell ref="H12:H13"/>
    <mergeCell ref="K14:K15"/>
    <mergeCell ref="L14:L15"/>
    <mergeCell ref="N14:N15"/>
    <mergeCell ref="F14:F15"/>
    <mergeCell ref="I12:I13"/>
    <mergeCell ref="J12:J13"/>
    <mergeCell ref="G12:G13"/>
    <mergeCell ref="B14:B15"/>
    <mergeCell ref="C14:C15"/>
    <mergeCell ref="D14:D15"/>
    <mergeCell ref="E14:E15"/>
    <mergeCell ref="B43:B44"/>
    <mergeCell ref="C43:C44"/>
    <mergeCell ref="D43:D44"/>
    <mergeCell ref="E43:E44"/>
    <mergeCell ref="F43:F44"/>
    <mergeCell ref="G43:G44"/>
    <mergeCell ref="H43:H44"/>
    <mergeCell ref="I43:I44"/>
    <mergeCell ref="J43:J44"/>
    <mergeCell ref="C16:C17"/>
    <mergeCell ref="D16:D17"/>
    <mergeCell ref="E16:E17"/>
    <mergeCell ref="B12:B13"/>
    <mergeCell ref="C12:C13"/>
    <mergeCell ref="D12:D13"/>
    <mergeCell ref="E12:E13"/>
    <mergeCell ref="F12:F13"/>
    <mergeCell ref="B10:B11"/>
    <mergeCell ref="K10:K11"/>
    <mergeCell ref="K12:K13"/>
    <mergeCell ref="L12:L13"/>
    <mergeCell ref="G10:G11"/>
    <mergeCell ref="I10:I11"/>
    <mergeCell ref="J10:J11"/>
    <mergeCell ref="L10:L11"/>
    <mergeCell ref="H10:H11"/>
    <mergeCell ref="C10:C11"/>
    <mergeCell ref="D10:D11"/>
    <mergeCell ref="E10:E11"/>
    <mergeCell ref="F10:F11"/>
    <mergeCell ref="N10:N11"/>
    <mergeCell ref="N8:N9"/>
    <mergeCell ref="A2:N2"/>
    <mergeCell ref="B6:B7"/>
    <mergeCell ref="C6:C7"/>
    <mergeCell ref="N6:N7"/>
    <mergeCell ref="B8:B9"/>
    <mergeCell ref="C8:C9"/>
    <mergeCell ref="D8:D9"/>
    <mergeCell ref="E8:E9"/>
    <mergeCell ref="F8:F9"/>
    <mergeCell ref="H8:H9"/>
    <mergeCell ref="I8:I9"/>
    <mergeCell ref="J8:J9"/>
    <mergeCell ref="K8:K9"/>
    <mergeCell ref="L8:L9"/>
    <mergeCell ref="G8:G9"/>
    <mergeCell ref="B37:B38"/>
    <mergeCell ref="C37:C38"/>
    <mergeCell ref="D37:D38"/>
    <mergeCell ref="E37:E38"/>
    <mergeCell ref="F37:F38"/>
    <mergeCell ref="G37:G38"/>
    <mergeCell ref="H37:H38"/>
    <mergeCell ref="N45:N46"/>
    <mergeCell ref="I37:I38"/>
    <mergeCell ref="J37:J38"/>
    <mergeCell ref="K37:K38"/>
    <mergeCell ref="L37:L38"/>
    <mergeCell ref="N37:N38"/>
    <mergeCell ref="B39:B40"/>
    <mergeCell ref="C39:C40"/>
    <mergeCell ref="D39:D40"/>
    <mergeCell ref="E39:E40"/>
    <mergeCell ref="F39:F40"/>
    <mergeCell ref="G39:G40"/>
    <mergeCell ref="H39:H40"/>
    <mergeCell ref="I39:I40"/>
    <mergeCell ref="J39:J40"/>
    <mergeCell ref="G45:G46"/>
    <mergeCell ref="H45:H46"/>
    <mergeCell ref="B41:B42"/>
    <mergeCell ref="C41:C42"/>
    <mergeCell ref="D41:D42"/>
    <mergeCell ref="E41:E42"/>
    <mergeCell ref="F41:F42"/>
    <mergeCell ref="G41:G42"/>
    <mergeCell ref="H41:H42"/>
    <mergeCell ref="I41:I42"/>
    <mergeCell ref="J41:J42"/>
    <mergeCell ref="J47:J48"/>
    <mergeCell ref="K47:K48"/>
    <mergeCell ref="L47:L48"/>
    <mergeCell ref="N47:N48"/>
    <mergeCell ref="K45:K46"/>
    <mergeCell ref="B47:B48"/>
    <mergeCell ref="C47:C48"/>
    <mergeCell ref="D47:D48"/>
    <mergeCell ref="E47:E48"/>
    <mergeCell ref="F47:F48"/>
    <mergeCell ref="G47:G48"/>
    <mergeCell ref="H47:H48"/>
    <mergeCell ref="I47:I48"/>
    <mergeCell ref="L45:L46"/>
    <mergeCell ref="I45:I46"/>
    <mergeCell ref="J45:J46"/>
    <mergeCell ref="B45:B46"/>
    <mergeCell ref="C45:C46"/>
    <mergeCell ref="D45:D46"/>
    <mergeCell ref="E45:E46"/>
    <mergeCell ref="F45:F46"/>
    <mergeCell ref="L49:L50"/>
    <mergeCell ref="N49:N50"/>
    <mergeCell ref="G51:N51"/>
    <mergeCell ref="B49:B50"/>
    <mergeCell ref="C49:C50"/>
    <mergeCell ref="D49:D50"/>
    <mergeCell ref="E49:E50"/>
    <mergeCell ref="F49:F50"/>
    <mergeCell ref="I49:I50"/>
    <mergeCell ref="A51:C51"/>
    <mergeCell ref="J49:J50"/>
    <mergeCell ref="G49:G50"/>
    <mergeCell ref="H49:H50"/>
    <mergeCell ref="K49:K50"/>
    <mergeCell ref="H16:H17"/>
    <mergeCell ref="N16:N17"/>
    <mergeCell ref="B18:B19"/>
    <mergeCell ref="C18:C19"/>
    <mergeCell ref="D18:D19"/>
    <mergeCell ref="E18:E19"/>
    <mergeCell ref="F18:F19"/>
    <mergeCell ref="K18:K19"/>
    <mergeCell ref="L18:L19"/>
    <mergeCell ref="B16:B17"/>
    <mergeCell ref="I16:I17"/>
    <mergeCell ref="J16:J17"/>
    <mergeCell ref="K16:K17"/>
    <mergeCell ref="L16:L17"/>
    <mergeCell ref="I18:I19"/>
    <mergeCell ref="J18:J19"/>
    <mergeCell ref="F16:F17"/>
    <mergeCell ref="G16:G17"/>
    <mergeCell ref="K43:K44"/>
    <mergeCell ref="L43:L44"/>
    <mergeCell ref="G18:G19"/>
    <mergeCell ref="H18:H19"/>
    <mergeCell ref="N18:N19"/>
    <mergeCell ref="E20:E21"/>
    <mergeCell ref="F20:F21"/>
    <mergeCell ref="K20:K21"/>
    <mergeCell ref="L20:L21"/>
    <mergeCell ref="N43:N44"/>
    <mergeCell ref="K39:K40"/>
    <mergeCell ref="L39:L40"/>
    <mergeCell ref="N39:N40"/>
    <mergeCell ref="K41:K42"/>
    <mergeCell ref="L41:L42"/>
    <mergeCell ref="N41:N42"/>
    <mergeCell ref="B35:B36"/>
    <mergeCell ref="C35:C36"/>
    <mergeCell ref="N35:N36"/>
    <mergeCell ref="G20:G21"/>
    <mergeCell ref="H20:H21"/>
    <mergeCell ref="I20:I21"/>
    <mergeCell ref="J20:J21"/>
    <mergeCell ref="B20:B21"/>
    <mergeCell ref="C20:C21"/>
    <mergeCell ref="D20:D21"/>
    <mergeCell ref="A22:C22"/>
    <mergeCell ref="G22:N22"/>
    <mergeCell ref="A31:N31"/>
    <mergeCell ref="N20:N21"/>
  </mergeCells>
  <phoneticPr fontId="1"/>
  <printOptions horizontalCentered="1"/>
  <pageMargins left="0.39370078740157483" right="0.39370078740157483" top="0.39370078740157483" bottom="0.19685039370078741" header="0.51181102362204722" footer="0.51181102362204722"/>
  <pageSetup paperSize="9" scale="69" orientation="landscape" r:id="rId1"/>
  <headerFooter alignWithMargins="0"/>
  <rowBreaks count="1" manualBreakCount="1">
    <brk id="29"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vt:lpstr>
      <vt:lpstr>別紙2</vt:lpstr>
      <vt:lpstr>別紙1!Print_Area</vt:lpstr>
      <vt:lpstr>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大久保 朋帆</dc:creator>
  <cp:lastModifiedBy>田中 祐成</cp:lastModifiedBy>
  <cp:lastPrinted>2022-01-04T00:13:59Z</cp:lastPrinted>
  <dcterms:created xsi:type="dcterms:W3CDTF">1997-01-08T22:48:59Z</dcterms:created>
  <dcterms:modified xsi:type="dcterms:W3CDTF">2022-01-04T00:14:02Z</dcterms:modified>
</cp:coreProperties>
</file>